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660" activeTab="5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</definedNames>
  <calcPr fullCalcOnLoad="1"/>
</workbook>
</file>

<file path=xl/sharedStrings.xml><?xml version="1.0" encoding="utf-8"?>
<sst xmlns="http://schemas.openxmlformats.org/spreadsheetml/2006/main" count="271" uniqueCount="239">
  <si>
    <t>8077</t>
  </si>
  <si>
    <t>Združenje raziskovalcev Slovenije</t>
  </si>
  <si>
    <t>0582</t>
  </si>
  <si>
    <t>Univerza v Ljubljani, Fakulteta za družbene vede</t>
  </si>
  <si>
    <t>0162</t>
  </si>
  <si>
    <t>0521</t>
  </si>
  <si>
    <t>Zveza geografskih društev Slovenije</t>
  </si>
  <si>
    <t>1466</t>
  </si>
  <si>
    <t>Slovensko mikrobiološko društvo</t>
  </si>
  <si>
    <t>8186</t>
  </si>
  <si>
    <t>Slovensko društvo inženirjev za tehniko hlajenja, ogrevanja in klimatizacijo - SDITHOK</t>
  </si>
  <si>
    <t>6956</t>
  </si>
  <si>
    <t>7076</t>
  </si>
  <si>
    <t>Slovensko društvo za simulacijo in modeliranje</t>
  </si>
  <si>
    <t>0113</t>
  </si>
  <si>
    <t>Slovensko kemijsko društvo</t>
  </si>
  <si>
    <t>0380</t>
  </si>
  <si>
    <t>0889</t>
  </si>
  <si>
    <t>Slovensko društvo za varilno tehniko</t>
  </si>
  <si>
    <t>0893</t>
  </si>
  <si>
    <t>1290</t>
  </si>
  <si>
    <t>1349</t>
  </si>
  <si>
    <t>Društvo biofizikov Slovenije</t>
  </si>
  <si>
    <t>1784</t>
  </si>
  <si>
    <t>1791</t>
  </si>
  <si>
    <t>6194</t>
  </si>
  <si>
    <t>Slovensko biokemijsko društvo</t>
  </si>
  <si>
    <t>6211</t>
  </si>
  <si>
    <t>Slovensko društvo za namakanje in odvodnjo</t>
  </si>
  <si>
    <t>6234</t>
  </si>
  <si>
    <t>Slovensko združenje za geodezijo in geofiziko</t>
  </si>
  <si>
    <t>6235</t>
  </si>
  <si>
    <t>Društvo avtomatikov Slovenije</t>
  </si>
  <si>
    <t>6332</t>
  </si>
  <si>
    <t>Slovensko društvo farmakologov</t>
  </si>
  <si>
    <t>6333</t>
  </si>
  <si>
    <t>Slovensko geotehniško društvo</t>
  </si>
  <si>
    <t>7057</t>
  </si>
  <si>
    <t>7527</t>
  </si>
  <si>
    <t>Slovensko društvo za akustiko</t>
  </si>
  <si>
    <t>7950</t>
  </si>
  <si>
    <t>Društvo za supervizijo</t>
  </si>
  <si>
    <t>8563</t>
  </si>
  <si>
    <t>Slovensko toksikološko društvo</t>
  </si>
  <si>
    <t>0381</t>
  </si>
  <si>
    <t>Univerza v Ljubljani, Medicinska fakulteta</t>
  </si>
  <si>
    <t>0502</t>
  </si>
  <si>
    <t>Inštitut za ekonomska raziskovanja</t>
  </si>
  <si>
    <t>0618</t>
  </si>
  <si>
    <t>Znanstvenoraziskovalni center Slovenske akademije znanosti in umetnosti</t>
  </si>
  <si>
    <t>0782</t>
  </si>
  <si>
    <t>Univerza v Ljubljani, Fakulteta za strojništvo</t>
  </si>
  <si>
    <t>0794</t>
  </si>
  <si>
    <t>Univerza v Mariboru, Fakulteta za kemijo in kemijsko tehnologijo</t>
  </si>
  <si>
    <t>1352</t>
  </si>
  <si>
    <t>Slovensko društvo za estetiko</t>
  </si>
  <si>
    <t>1460</t>
  </si>
  <si>
    <t>1538</t>
  </si>
  <si>
    <t>Univerza v Ljubljani, Fakulteta za elektrotehniko</t>
  </si>
  <si>
    <t>6072</t>
  </si>
  <si>
    <t>Slovensko združenje za nuklearno medicino</t>
  </si>
  <si>
    <t>1862</t>
  </si>
  <si>
    <t>7430</t>
  </si>
  <si>
    <t>Inštitut za etnične in regionalne študije</t>
  </si>
  <si>
    <t>0796</t>
  </si>
  <si>
    <t>Univerza v Mariboru, Fakulteta za elektrotehniko, računalništvo in informatiko</t>
  </si>
  <si>
    <t>0106</t>
  </si>
  <si>
    <t>Institut "Jožef Stefan"</t>
  </si>
  <si>
    <t>0894</t>
  </si>
  <si>
    <t>2161</t>
  </si>
  <si>
    <t>IAS/SATENA</t>
  </si>
  <si>
    <t>2189</t>
  </si>
  <si>
    <t>7164</t>
  </si>
  <si>
    <t>Bralno društvo Slovenije</t>
  </si>
  <si>
    <t>8041</t>
  </si>
  <si>
    <t>8570</t>
  </si>
  <si>
    <t>Društvo Slovenski komite mednarodnega združenja hidrogeologov IAH</t>
  </si>
  <si>
    <t>7513</t>
  </si>
  <si>
    <t>Združenje za socialno pedagogiko</t>
  </si>
  <si>
    <t>7515</t>
  </si>
  <si>
    <t>Slovensko združenje za projektni management</t>
  </si>
  <si>
    <t>0170</t>
  </si>
  <si>
    <t>Univerza v Ljubljani, Teološka fakulteta</t>
  </si>
  <si>
    <t>0619</t>
  </si>
  <si>
    <t>Narodna in univerzitetna knjižnica v Ljubljani</t>
  </si>
  <si>
    <t>0481</t>
  </si>
  <si>
    <t>Univerza v Ljubljani, Biotehniška fakulteta</t>
  </si>
  <si>
    <t>0588</t>
  </si>
  <si>
    <t>Univerza v Ljubljani, Pedagoška fakulteta</t>
  </si>
  <si>
    <t>1007</t>
  </si>
  <si>
    <t>7097</t>
  </si>
  <si>
    <t>7268</t>
  </si>
  <si>
    <t>0155</t>
  </si>
  <si>
    <t>Jamarska zveza Slovenije</t>
  </si>
  <si>
    <t>0886</t>
  </si>
  <si>
    <t>Slovensko farmacevtsko društvo</t>
  </si>
  <si>
    <t>1472</t>
  </si>
  <si>
    <t>6219</t>
  </si>
  <si>
    <t>Slovensko društvo za materiale</t>
  </si>
  <si>
    <t>6317</t>
  </si>
  <si>
    <t>Društvo za rastlinsko fiziologijo</t>
  </si>
  <si>
    <t>7263</t>
  </si>
  <si>
    <t>Slovensko društvo za razpoznavanje vzorcev</t>
  </si>
  <si>
    <t>ŠIFRA RO</t>
  </si>
  <si>
    <t>RAZISKOVALNA ORGANIZACIJA</t>
  </si>
  <si>
    <t>SREDSTVA 2004</t>
  </si>
  <si>
    <t>ZAP. ŠT.</t>
  </si>
  <si>
    <t>Evropski center za etnične, regionalne in sociološke študije Univerze v Mariboru</t>
  </si>
  <si>
    <t>Društvo matematikov, fizikov in astronomov Slovenije</t>
  </si>
  <si>
    <t>Društvo livarjev Slovenije</t>
  </si>
  <si>
    <t>Slovensko društvo Informatika</t>
  </si>
  <si>
    <t>ERICO Velenje, inštitut za ekološke raziskave</t>
  </si>
  <si>
    <t>Društvo za vakuumsko tehniko Slovenije</t>
  </si>
  <si>
    <t>Slovensko muzikološko društvo</t>
  </si>
  <si>
    <t>Društvo psihologov Slovenije</t>
  </si>
  <si>
    <t>Slovensko društvo za toplotno obdelavo</t>
  </si>
  <si>
    <t>Društvo za delovno pravo in socialno varnost</t>
  </si>
  <si>
    <t>European Society for Noninvasive Cardiovascular Dynamics</t>
  </si>
  <si>
    <t>Slovensko društvo za elektronsko mikroskopijo</t>
  </si>
  <si>
    <t>Univerza na Primorskem, Fakulteta za management Koper</t>
  </si>
  <si>
    <t>Zdravstveni dom Kranj</t>
  </si>
  <si>
    <t>Gejzir d.o.o., Ljubljana</t>
  </si>
  <si>
    <t>Slovenski nacionalni komite FEANI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</si>
  <si>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</si>
  <si>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</si>
  <si>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</si>
  <si>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</si>
  <si>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</si>
  <si>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</si>
  <si>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</si>
  <si>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</si>
  <si>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</si>
  <si>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</si>
  <si>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</si>
  <si>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</si>
  <si>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</si>
  <si>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</si>
  <si>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</si>
  <si>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</si>
  <si>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</si>
  <si>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</si>
  <si>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</si>
  <si>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</si>
  <si>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</si>
  <si>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</si>
  <si>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</si>
  <si>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</si>
  <si>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</si>
  <si>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</si>
  <si>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</si>
  <si>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</si>
  <si>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</si>
  <si>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</si>
  <si>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</si>
  <si>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</si>
  <si>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</si>
  <si>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</si>
  <si>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</si>
  <si>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</si>
  <si>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</si>
  <si>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</si>
  <si>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</si>
  <si>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</si>
  <si>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</si>
  <si>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</si>
  <si>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</si>
  <si>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</si>
  <si>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</si>
  <si>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</si>
  <si>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</si>
  <si>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Skupaj</t>
  </si>
  <si>
    <t>TIP RAZISKOVALNE ORGANIZACIJE</t>
  </si>
  <si>
    <t>Univerza v Ljubljani</t>
  </si>
  <si>
    <t>Univerza v Mariboru</t>
  </si>
  <si>
    <t>Univerza na Primorskem</t>
  </si>
  <si>
    <t>Javni raziskovalni zavodi</t>
  </si>
  <si>
    <t>Drugi</t>
  </si>
  <si>
    <t>Alfa College d.o.o.</t>
  </si>
  <si>
    <t>Vsota 0106</t>
  </si>
  <si>
    <t>Vsota 0502</t>
  </si>
  <si>
    <t>Vsota 0618</t>
  </si>
  <si>
    <t>Skupna vsota</t>
  </si>
  <si>
    <t>Vsota 0170</t>
  </si>
  <si>
    <t>Vsota 0381</t>
  </si>
  <si>
    <t>Vsota 0481</t>
  </si>
  <si>
    <t>Vsota 0582</t>
  </si>
  <si>
    <t>Vsota 0588</t>
  </si>
  <si>
    <t>Vsota 0782</t>
  </si>
  <si>
    <t>Vsota 1538</t>
  </si>
  <si>
    <t>Vsota 0794</t>
  </si>
  <si>
    <t>Vsota 0796</t>
  </si>
  <si>
    <t>Vsota 0113</t>
  </si>
  <si>
    <t>Vsota 0155</t>
  </si>
  <si>
    <t>Vsota 0162</t>
  </si>
  <si>
    <t>Vsota 0380</t>
  </si>
  <si>
    <t>Vsota 0521</t>
  </si>
  <si>
    <t>Vsota 0619</t>
  </si>
  <si>
    <t>Vsota 0886</t>
  </si>
  <si>
    <t>Vsota 0889</t>
  </si>
  <si>
    <t>Vsota 0893</t>
  </si>
  <si>
    <t>Vsota 0894</t>
  </si>
  <si>
    <t>Vsota 1007</t>
  </si>
  <si>
    <t>Vsota 1290</t>
  </si>
  <si>
    <t>Vsota 1349</t>
  </si>
  <si>
    <t>Vsota 1352</t>
  </si>
  <si>
    <t>Vsota 1460</t>
  </si>
  <si>
    <t>Vsota 1466</t>
  </si>
  <si>
    <t>Vsota 1472</t>
  </si>
  <si>
    <t>Vsota 1784</t>
  </si>
  <si>
    <t>Vsota 1791</t>
  </si>
  <si>
    <t>Vsota 1862</t>
  </si>
  <si>
    <t>Vsota 2161</t>
  </si>
  <si>
    <t>Vsota 2189</t>
  </si>
  <si>
    <t>Vsota 6072</t>
  </si>
  <si>
    <t>Vsota 6194</t>
  </si>
  <si>
    <t>Vsota 6211</t>
  </si>
  <si>
    <t>Vsota 6219</t>
  </si>
  <si>
    <t>Vsota 6234</t>
  </si>
  <si>
    <t>Vsota 6235</t>
  </si>
  <si>
    <t>Vsota 6317</t>
  </si>
  <si>
    <t>Vsota 6332</t>
  </si>
  <si>
    <t>Vsota 6333</t>
  </si>
  <si>
    <t>Vsota 6956</t>
  </si>
  <si>
    <t>Vsota 7057</t>
  </si>
  <si>
    <t>Vsota 7076</t>
  </si>
  <si>
    <t>Vsota 7164</t>
  </si>
  <si>
    <t>Vsota 7263</t>
  </si>
  <si>
    <t>Vsota 7268</t>
  </si>
  <si>
    <t>Vsota 7430</t>
  </si>
  <si>
    <t>Vsota 7513</t>
  </si>
  <si>
    <t>Vsota 7515</t>
  </si>
  <si>
    <t>Vsota 7527</t>
  </si>
  <si>
    <t>Vsota 7950</t>
  </si>
  <si>
    <t>Vsota 8041</t>
  </si>
  <si>
    <t>Vsota 8077</t>
  </si>
  <si>
    <t>Vsota 8186</t>
  </si>
  <si>
    <t>Vsota 8563</t>
  </si>
  <si>
    <t>Vsota 8570</t>
  </si>
  <si>
    <t>PREJEMNIK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</si>
</sst>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1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140625" style="16" customWidth="1"/>
    <col min="2" max="2" width="13.57421875" style="18" customWidth="1"/>
    <col min="3" max="3" width="64.28125" style="0" customWidth="1"/>
    <col min="4" max="4" width="15.421875" style="0" customWidth="1"/>
  </cols>
  <sheetData>
    <row r="1" spans="1:4" s="7" customFormat="1" ht="18" customHeight="1">
      <c r="A1" s="15" t="s">
        <v>106</v>
      </c>
      <c r="B1" s="17" t="s">
        <v>103</v>
      </c>
      <c r="C1" s="5" t="s">
        <v>104</v>
      </c>
      <c r="D1" s="6" t="s">
        <v>105</v>
      </c>
    </row>
    <row r="2" spans="1:4" ht="12.75" outlineLevel="2">
      <c r="A2" s="16" t="s">
        <v>123</v>
      </c>
      <c r="B2" s="18" t="s">
        <v>66</v>
      </c>
      <c r="C2" t="s">
        <v>67</v>
      </c>
      <c r="D2" s="1">
        <v>351708.95</v>
      </c>
    </row>
    <row r="3" spans="2:4" ht="12.75" outlineLevel="1">
      <c r="B3" s="21" t="s">
        <v>178</v>
      </c>
      <c r="D3" s="1">
        <f>SUBTOTAL(9,D2:D2)</f>
        <v>351708.95</v>
      </c>
    </row>
    <row r="4" spans="1:4" ht="12.75" outlineLevel="2">
      <c r="A4" s="16" t="s">
        <v>124</v>
      </c>
      <c r="B4" s="18" t="s">
        <v>46</v>
      </c>
      <c r="C4" t="s">
        <v>47</v>
      </c>
      <c r="D4" s="1">
        <v>377303</v>
      </c>
    </row>
    <row r="5" spans="2:4" ht="12.75" outlineLevel="1">
      <c r="B5" s="21" t="s">
        <v>179</v>
      </c>
      <c r="D5" s="1">
        <f>SUBTOTAL(9,D4:D4)</f>
        <v>377303</v>
      </c>
    </row>
    <row r="6" spans="1:4" ht="12.75" outlineLevel="2">
      <c r="A6" s="16" t="s">
        <v>125</v>
      </c>
      <c r="B6" s="18" t="s">
        <v>48</v>
      </c>
      <c r="C6" t="s">
        <v>49</v>
      </c>
      <c r="D6" s="1">
        <v>784414.66</v>
      </c>
    </row>
    <row r="7" spans="2:4" ht="12.75" outlineLevel="1">
      <c r="B7" s="21" t="s">
        <v>180</v>
      </c>
      <c r="D7" s="1">
        <f>SUBTOTAL(9,D6:D6)</f>
        <v>784414.66</v>
      </c>
    </row>
    <row r="8" ht="12.75" outlineLevel="1"/>
    <row r="9" ht="12.75" outlineLevel="1"/>
    <row r="10" spans="2:4" ht="12.75" outlineLevel="1">
      <c r="B10" s="21" t="s">
        <v>181</v>
      </c>
      <c r="D10" s="4">
        <f>SUBTOTAL(9,D2:D9)</f>
        <v>1513426.6099999999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delovanja slovenskih znanstvenih združenj v svetu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D17"/>
  <sheetViews>
    <sheetView workbookViewId="0" topLeftCell="A1">
      <pane ySplit="1" topLeftCell="BM2" activePane="bottomLeft" state="frozen"/>
      <selection pane="topLeft" activeCell="C33" sqref="C33"/>
      <selection pane="bottomLeft" activeCell="A1" sqref="A1"/>
    </sheetView>
  </sheetViews>
  <sheetFormatPr defaultColWidth="9.140625" defaultRowHeight="12.75" outlineLevelRow="2"/>
  <cols>
    <col min="1" max="1" width="9.140625" style="16" customWidth="1"/>
    <col min="2" max="2" width="13.28125" style="18" customWidth="1"/>
    <col min="3" max="3" width="49.00390625" style="0" customWidth="1"/>
    <col min="4" max="4" width="16.00390625" style="0" customWidth="1"/>
  </cols>
  <sheetData>
    <row r="1" spans="1:4" ht="21" customHeight="1">
      <c r="A1" s="19" t="s">
        <v>106</v>
      </c>
      <c r="B1" s="20" t="s">
        <v>103</v>
      </c>
      <c r="C1" s="2" t="s">
        <v>104</v>
      </c>
      <c r="D1" s="3" t="s">
        <v>105</v>
      </c>
    </row>
    <row r="2" spans="1:4" ht="12.75" outlineLevel="2">
      <c r="A2" s="16" t="s">
        <v>123</v>
      </c>
      <c r="B2" s="18" t="s">
        <v>81</v>
      </c>
      <c r="C2" t="s">
        <v>82</v>
      </c>
      <c r="D2" s="1">
        <v>167798</v>
      </c>
    </row>
    <row r="3" spans="2:4" ht="12.75" outlineLevel="1">
      <c r="B3" s="21" t="s">
        <v>182</v>
      </c>
      <c r="D3" s="1">
        <f>SUBTOTAL(9,D2:D2)</f>
        <v>167798</v>
      </c>
    </row>
    <row r="4" spans="1:4" ht="12.75" outlineLevel="2">
      <c r="A4" s="16" t="s">
        <v>124</v>
      </c>
      <c r="B4" s="18" t="s">
        <v>44</v>
      </c>
      <c r="C4" t="s">
        <v>45</v>
      </c>
      <c r="D4" s="1">
        <v>185930</v>
      </c>
    </row>
    <row r="5" spans="2:4" ht="12.75" outlineLevel="1">
      <c r="B5" s="21" t="s">
        <v>183</v>
      </c>
      <c r="D5" s="1">
        <f>SUBTOTAL(9,D4:D4)</f>
        <v>185930</v>
      </c>
    </row>
    <row r="6" spans="1:4" ht="12.75" outlineLevel="2">
      <c r="A6" s="16" t="s">
        <v>125</v>
      </c>
      <c r="B6" s="18" t="s">
        <v>85</v>
      </c>
      <c r="C6" t="s">
        <v>86</v>
      </c>
      <c r="D6" s="1">
        <v>491908</v>
      </c>
    </row>
    <row r="7" spans="2:4" ht="12.75" outlineLevel="1">
      <c r="B7" s="21" t="s">
        <v>184</v>
      </c>
      <c r="D7" s="1">
        <f>SUBTOTAL(9,D6:D6)</f>
        <v>491908</v>
      </c>
    </row>
    <row r="8" spans="1:4" ht="12.75" outlineLevel="2">
      <c r="A8" s="16" t="s">
        <v>126</v>
      </c>
      <c r="B8" s="18" t="s">
        <v>2</v>
      </c>
      <c r="C8" t="s">
        <v>3</v>
      </c>
      <c r="D8" s="1">
        <v>622931.32</v>
      </c>
    </row>
    <row r="9" spans="2:4" ht="12.75" outlineLevel="1">
      <c r="B9" s="21" t="s">
        <v>185</v>
      </c>
      <c r="D9" s="1">
        <f>SUBTOTAL(9,D8:D8)</f>
        <v>622931.32</v>
      </c>
    </row>
    <row r="10" spans="1:4" ht="12.75" outlineLevel="2">
      <c r="A10" s="16" t="s">
        <v>127</v>
      </c>
      <c r="B10" s="18" t="s">
        <v>87</v>
      </c>
      <c r="C10" t="s">
        <v>88</v>
      </c>
      <c r="D10" s="1">
        <v>74409</v>
      </c>
    </row>
    <row r="11" spans="2:4" ht="12.75" outlineLevel="1">
      <c r="B11" s="21" t="s">
        <v>186</v>
      </c>
      <c r="D11" s="1">
        <f>SUBTOTAL(9,D10:D10)</f>
        <v>74409</v>
      </c>
    </row>
    <row r="12" spans="1:4" ht="12.75" outlineLevel="2">
      <c r="A12" s="16" t="s">
        <v>128</v>
      </c>
      <c r="B12" s="18" t="s">
        <v>50</v>
      </c>
      <c r="C12" t="s">
        <v>51</v>
      </c>
      <c r="D12" s="1">
        <v>147148.75</v>
      </c>
    </row>
    <row r="13" spans="2:4" ht="12.75" outlineLevel="1">
      <c r="B13" s="21" t="s">
        <v>187</v>
      </c>
      <c r="D13" s="1">
        <f>SUBTOTAL(9,D12:D12)</f>
        <v>147148.75</v>
      </c>
    </row>
    <row r="14" spans="1:4" ht="12.75" outlineLevel="2">
      <c r="A14" s="16" t="s">
        <v>129</v>
      </c>
      <c r="B14" s="18" t="s">
        <v>57</v>
      </c>
      <c r="C14" t="s">
        <v>58</v>
      </c>
      <c r="D14" s="1">
        <v>242926.49</v>
      </c>
    </row>
    <row r="15" spans="2:4" ht="12.75" outlineLevel="1">
      <c r="B15" s="21" t="s">
        <v>188</v>
      </c>
      <c r="D15" s="1">
        <f>SUBTOTAL(9,D14:D14)</f>
        <v>242926.49</v>
      </c>
    </row>
    <row r="16" spans="3:4" ht="12.75" outlineLevel="1">
      <c r="C16" s="8"/>
      <c r="D16" s="4"/>
    </row>
    <row r="17" spans="2:4" ht="12.75" outlineLevel="1">
      <c r="B17" s="21" t="s">
        <v>181</v>
      </c>
      <c r="C17" s="8"/>
      <c r="D17" s="4">
        <f>SUBTOTAL(9,D2:D16)</f>
        <v>1933051.5599999998</v>
      </c>
    </row>
    <row r="33" ht="13.5" customHeight="1"/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delovanja slovenskih znanstvenih združenj v svetu 2004, Univerza v Ljubljani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8"/>
  <sheetViews>
    <sheetView workbookViewId="0" topLeftCell="A1">
      <pane ySplit="1" topLeftCell="BM2" activePane="bottomLeft" state="frozen"/>
      <selection pane="topLeft" activeCell="C33" sqref="C33"/>
      <selection pane="bottomLeft" activeCell="A1" sqref="A1"/>
    </sheetView>
  </sheetViews>
  <sheetFormatPr defaultColWidth="9.140625" defaultRowHeight="12.75" outlineLevelRow="2"/>
  <cols>
    <col min="1" max="1" width="9.140625" style="16" customWidth="1"/>
    <col min="2" max="2" width="13.28125" style="16" customWidth="1"/>
    <col min="3" max="3" width="71.140625" style="0" customWidth="1"/>
    <col min="4" max="4" width="15.00390625" style="0" customWidth="1"/>
  </cols>
  <sheetData>
    <row r="1" spans="1:4" ht="21" customHeight="1">
      <c r="A1" s="19" t="s">
        <v>106</v>
      </c>
      <c r="B1" s="19" t="s">
        <v>103</v>
      </c>
      <c r="C1" s="2" t="s">
        <v>104</v>
      </c>
      <c r="D1" s="3" t="s">
        <v>105</v>
      </c>
    </row>
    <row r="2" spans="1:4" ht="12.75" outlineLevel="2">
      <c r="A2" s="16" t="s">
        <v>123</v>
      </c>
      <c r="B2" s="16" t="s">
        <v>52</v>
      </c>
      <c r="C2" t="s">
        <v>53</v>
      </c>
      <c r="D2" s="1">
        <v>303562</v>
      </c>
    </row>
    <row r="3" spans="2:4" ht="12.75" outlineLevel="1">
      <c r="B3" s="22" t="s">
        <v>189</v>
      </c>
      <c r="D3" s="1">
        <f>SUBTOTAL(9,D2:D2)</f>
        <v>303562</v>
      </c>
    </row>
    <row r="4" spans="1:4" ht="12.75" outlineLevel="2">
      <c r="A4" s="16" t="s">
        <v>124</v>
      </c>
      <c r="B4" s="16" t="s">
        <v>64</v>
      </c>
      <c r="C4" t="s">
        <v>65</v>
      </c>
      <c r="D4" s="1">
        <v>444409.69</v>
      </c>
    </row>
    <row r="5" spans="2:4" ht="12.75" outlineLevel="1">
      <c r="B5" s="23" t="s">
        <v>190</v>
      </c>
      <c r="D5" s="1">
        <f>SUBTOTAL(9,D4:D4)</f>
        <v>444409.69</v>
      </c>
    </row>
    <row r="6" ht="12.75" outlineLevel="1"/>
    <row r="7" spans="3:4" ht="12.75" outlineLevel="1">
      <c r="C7" s="8"/>
      <c r="D7" s="4"/>
    </row>
    <row r="8" spans="2:4" ht="12.75" outlineLevel="1">
      <c r="B8" s="23" t="s">
        <v>181</v>
      </c>
      <c r="C8" s="8"/>
      <c r="D8" s="4">
        <f>SUBTOTAL(9,D2:D7)</f>
        <v>747971.69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delovanja slovenskih znanstvenih združenj v svetu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2"/>
  <sheetViews>
    <sheetView workbookViewId="0" topLeftCell="A1">
      <pane ySplit="1" topLeftCell="BM2" activePane="bottomLeft" state="frozen"/>
      <selection pane="topLeft" activeCell="C33" sqref="C33"/>
      <selection pane="bottomLeft" activeCell="A1" sqref="A1"/>
    </sheetView>
  </sheetViews>
  <sheetFormatPr defaultColWidth="9.140625" defaultRowHeight="12.75"/>
  <cols>
    <col min="1" max="2" width="9.140625" style="16" customWidth="1"/>
    <col min="3" max="3" width="79.7109375" style="0" customWidth="1"/>
    <col min="4" max="4" width="15.28125" style="0" customWidth="1"/>
  </cols>
  <sheetData>
    <row r="1" spans="1:4" ht="21" customHeight="1">
      <c r="A1" s="19" t="s">
        <v>106</v>
      </c>
      <c r="B1" s="19" t="s">
        <v>103</v>
      </c>
      <c r="C1" s="2" t="s">
        <v>104</v>
      </c>
      <c r="D1" s="3" t="s">
        <v>105</v>
      </c>
    </row>
    <row r="2" spans="1:4" ht="12.75">
      <c r="A2" s="16" t="s">
        <v>123</v>
      </c>
      <c r="B2" s="16" t="s">
        <v>90</v>
      </c>
      <c r="C2" t="s">
        <v>119</v>
      </c>
      <c r="D2" s="1">
        <v>201700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delovanja slovenskih znanstvenih združenj v svetu 2004, Univerza na Primorskem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D97"/>
  <sheetViews>
    <sheetView workbookViewId="0" topLeftCell="A1">
      <pane ySplit="1" topLeftCell="BM2" activePane="bottomLeft" state="frozen"/>
      <selection pane="topLeft" activeCell="C33" sqref="C33"/>
      <selection pane="bottomLeft" activeCell="C1" sqref="C1"/>
    </sheetView>
  </sheetViews>
  <sheetFormatPr defaultColWidth="9.140625" defaultRowHeight="12.75" outlineLevelRow="2"/>
  <cols>
    <col min="1" max="1" width="9.140625" style="16" customWidth="1"/>
    <col min="2" max="2" width="10.7109375" style="16" customWidth="1"/>
    <col min="3" max="3" width="76.7109375" style="0" customWidth="1"/>
    <col min="4" max="4" width="17.8515625" style="0" customWidth="1"/>
  </cols>
  <sheetData>
    <row r="1" spans="1:4" ht="21" customHeight="1">
      <c r="A1" s="19" t="s">
        <v>106</v>
      </c>
      <c r="B1" s="19" t="s">
        <v>103</v>
      </c>
      <c r="C1" s="2" t="s">
        <v>238</v>
      </c>
      <c r="D1" s="3" t="s">
        <v>105</v>
      </c>
    </row>
    <row r="2" spans="1:4" ht="12.75" outlineLevel="2">
      <c r="A2" s="16" t="s">
        <v>123</v>
      </c>
      <c r="B2" s="16" t="s">
        <v>14</v>
      </c>
      <c r="C2" t="s">
        <v>15</v>
      </c>
      <c r="D2" s="1">
        <v>658990.7</v>
      </c>
    </row>
    <row r="3" spans="2:4" ht="12.75" outlineLevel="1">
      <c r="B3" s="22" t="s">
        <v>191</v>
      </c>
      <c r="D3" s="1">
        <f>SUBTOTAL(9,D2:D2)</f>
        <v>658990.7</v>
      </c>
    </row>
    <row r="4" spans="1:4" ht="12.75" outlineLevel="2">
      <c r="A4" s="16" t="s">
        <v>124</v>
      </c>
      <c r="B4" s="16" t="s">
        <v>92</v>
      </c>
      <c r="C4" t="s">
        <v>93</v>
      </c>
      <c r="D4" s="1">
        <v>334023</v>
      </c>
    </row>
    <row r="5" spans="2:4" ht="12.75" outlineLevel="1">
      <c r="B5" s="23" t="s">
        <v>192</v>
      </c>
      <c r="D5" s="1">
        <f>SUBTOTAL(9,D4:D4)</f>
        <v>334023</v>
      </c>
    </row>
    <row r="6" spans="1:4" ht="12.75" outlineLevel="2">
      <c r="A6" s="16" t="s">
        <v>125</v>
      </c>
      <c r="B6" s="16" t="s">
        <v>4</v>
      </c>
      <c r="C6" t="s">
        <v>107</v>
      </c>
      <c r="D6" s="1">
        <v>214846</v>
      </c>
    </row>
    <row r="7" spans="2:4" ht="12.75" outlineLevel="1">
      <c r="B7" s="23" t="s">
        <v>193</v>
      </c>
      <c r="D7" s="1">
        <f>SUBTOTAL(9,D6:D6)</f>
        <v>214846</v>
      </c>
    </row>
    <row r="8" spans="1:4" ht="12.75" outlineLevel="2">
      <c r="A8" s="16" t="s">
        <v>126</v>
      </c>
      <c r="B8" s="16" t="s">
        <v>16</v>
      </c>
      <c r="C8" t="s">
        <v>108</v>
      </c>
      <c r="D8" s="1">
        <v>570000</v>
      </c>
    </row>
    <row r="9" spans="2:4" ht="12.75" outlineLevel="1">
      <c r="B9" s="23" t="s">
        <v>194</v>
      </c>
      <c r="D9" s="1">
        <f>SUBTOTAL(9,D8:D8)</f>
        <v>570000</v>
      </c>
    </row>
    <row r="10" spans="1:4" ht="12.75" outlineLevel="2">
      <c r="A10" s="16" t="s">
        <v>127</v>
      </c>
      <c r="B10" s="18" t="s">
        <v>5</v>
      </c>
      <c r="C10" t="s">
        <v>6</v>
      </c>
      <c r="D10" s="1">
        <v>467348.12</v>
      </c>
    </row>
    <row r="11" spans="2:4" ht="12.75" outlineLevel="1">
      <c r="B11" s="21" t="s">
        <v>195</v>
      </c>
      <c r="D11" s="1">
        <f>SUBTOTAL(9,D10:D10)</f>
        <v>467348.12</v>
      </c>
    </row>
    <row r="12" spans="1:4" ht="12.75" outlineLevel="2">
      <c r="A12" s="16" t="s">
        <v>128</v>
      </c>
      <c r="B12" s="16" t="s">
        <v>83</v>
      </c>
      <c r="C12" t="s">
        <v>84</v>
      </c>
      <c r="D12" s="1">
        <v>414883</v>
      </c>
    </row>
    <row r="13" spans="2:4" ht="12.75" outlineLevel="1">
      <c r="B13" s="23" t="s">
        <v>196</v>
      </c>
      <c r="D13" s="1">
        <f>SUBTOTAL(9,D12:D12)</f>
        <v>414883</v>
      </c>
    </row>
    <row r="14" spans="1:4" ht="12.75" outlineLevel="2">
      <c r="A14" s="16" t="s">
        <v>129</v>
      </c>
      <c r="B14" s="16" t="s">
        <v>94</v>
      </c>
      <c r="C14" t="s">
        <v>95</v>
      </c>
      <c r="D14" s="1">
        <v>450246</v>
      </c>
    </row>
    <row r="15" spans="2:4" ht="12.75" outlineLevel="1">
      <c r="B15" s="23" t="s">
        <v>197</v>
      </c>
      <c r="D15" s="1">
        <f>SUBTOTAL(9,D14:D14)</f>
        <v>450246</v>
      </c>
    </row>
    <row r="16" spans="1:4" ht="12.75" outlineLevel="2">
      <c r="A16" s="16" t="s">
        <v>130</v>
      </c>
      <c r="B16" s="16" t="s">
        <v>17</v>
      </c>
      <c r="C16" t="s">
        <v>18</v>
      </c>
      <c r="D16" s="1">
        <v>380000</v>
      </c>
    </row>
    <row r="17" spans="2:4" ht="12.75" outlineLevel="1">
      <c r="B17" s="23" t="s">
        <v>198</v>
      </c>
      <c r="D17" s="1">
        <f>SUBTOTAL(9,D16:D16)</f>
        <v>380000</v>
      </c>
    </row>
    <row r="18" spans="1:4" ht="12.75" outlineLevel="2">
      <c r="A18" s="16" t="s">
        <v>131</v>
      </c>
      <c r="B18" s="16" t="s">
        <v>19</v>
      </c>
      <c r="C18" t="s">
        <v>109</v>
      </c>
      <c r="D18" s="1">
        <v>190000</v>
      </c>
    </row>
    <row r="19" spans="2:4" ht="12.75" outlineLevel="1">
      <c r="B19" s="23" t="s">
        <v>199</v>
      </c>
      <c r="D19" s="1">
        <f>SUBTOTAL(9,D18:D18)</f>
        <v>190000</v>
      </c>
    </row>
    <row r="20" spans="1:4" ht="12.75" outlineLevel="2">
      <c r="A20" s="16" t="s">
        <v>132</v>
      </c>
      <c r="B20" s="16" t="s">
        <v>68</v>
      </c>
      <c r="C20" t="s">
        <v>110</v>
      </c>
      <c r="D20" s="1">
        <v>150773.3</v>
      </c>
    </row>
    <row r="21" spans="2:4" ht="12.75" outlineLevel="1">
      <c r="B21" s="23" t="s">
        <v>200</v>
      </c>
      <c r="D21" s="1">
        <f>SUBTOTAL(9,D20:D20)</f>
        <v>150773.3</v>
      </c>
    </row>
    <row r="22" spans="1:4" ht="12.75" outlineLevel="2">
      <c r="A22" s="16" t="s">
        <v>133</v>
      </c>
      <c r="B22" s="16" t="s">
        <v>89</v>
      </c>
      <c r="C22" t="s">
        <v>111</v>
      </c>
      <c r="D22" s="1">
        <v>284160</v>
      </c>
    </row>
    <row r="23" spans="2:4" ht="12.75" outlineLevel="1">
      <c r="B23" s="23" t="s">
        <v>201</v>
      </c>
      <c r="D23" s="1">
        <f>SUBTOTAL(9,D22:D22)</f>
        <v>284160</v>
      </c>
    </row>
    <row r="24" spans="1:4" ht="12.75" outlineLevel="2">
      <c r="A24" s="16" t="s">
        <v>134</v>
      </c>
      <c r="B24" s="16" t="s">
        <v>20</v>
      </c>
      <c r="C24" t="s">
        <v>112</v>
      </c>
      <c r="D24" s="1">
        <v>274874.42</v>
      </c>
    </row>
    <row r="25" spans="2:4" ht="12.75" outlineLevel="1">
      <c r="B25" s="23" t="s">
        <v>202</v>
      </c>
      <c r="D25" s="1">
        <f>SUBTOTAL(9,D24:D24)</f>
        <v>274874.42</v>
      </c>
    </row>
    <row r="26" spans="1:4" ht="12.75" outlineLevel="2">
      <c r="A26" s="16" t="s">
        <v>135</v>
      </c>
      <c r="B26" s="16" t="s">
        <v>21</v>
      </c>
      <c r="C26" t="s">
        <v>22</v>
      </c>
      <c r="D26" s="1">
        <v>190000</v>
      </c>
    </row>
    <row r="27" spans="2:4" ht="12.75" outlineLevel="1">
      <c r="B27" s="23" t="s">
        <v>203</v>
      </c>
      <c r="D27" s="1">
        <f>SUBTOTAL(9,D26:D26)</f>
        <v>190000</v>
      </c>
    </row>
    <row r="28" spans="1:4" ht="12.75" outlineLevel="2">
      <c r="A28" s="16" t="s">
        <v>136</v>
      </c>
      <c r="B28" s="16" t="s">
        <v>54</v>
      </c>
      <c r="C28" t="s">
        <v>55</v>
      </c>
      <c r="D28" s="1">
        <v>228774</v>
      </c>
    </row>
    <row r="29" spans="2:4" ht="12.75" outlineLevel="1">
      <c r="B29" s="23" t="s">
        <v>204</v>
      </c>
      <c r="D29" s="1">
        <f>SUBTOTAL(9,D28:D28)</f>
        <v>228774</v>
      </c>
    </row>
    <row r="30" spans="1:4" ht="12.75" outlineLevel="2">
      <c r="A30" s="16" t="s">
        <v>137</v>
      </c>
      <c r="B30" s="16" t="s">
        <v>56</v>
      </c>
      <c r="C30" t="s">
        <v>113</v>
      </c>
      <c r="D30" s="1">
        <v>259870</v>
      </c>
    </row>
    <row r="31" spans="2:4" ht="12.75" outlineLevel="1">
      <c r="B31" s="23" t="s">
        <v>205</v>
      </c>
      <c r="D31" s="1">
        <f>SUBTOTAL(9,D30:D30)</f>
        <v>259870</v>
      </c>
    </row>
    <row r="32" spans="1:4" ht="12.75" outlineLevel="2">
      <c r="A32" s="16" t="s">
        <v>138</v>
      </c>
      <c r="B32" s="16" t="s">
        <v>7</v>
      </c>
      <c r="C32" t="s">
        <v>8</v>
      </c>
      <c r="D32" s="1">
        <v>106482</v>
      </c>
    </row>
    <row r="33" spans="2:4" ht="12.75" outlineLevel="1">
      <c r="B33" s="23" t="s">
        <v>206</v>
      </c>
      <c r="D33" s="1">
        <f>SUBTOTAL(9,D32:D32)</f>
        <v>106482</v>
      </c>
    </row>
    <row r="34" spans="1:4" ht="12.75" outlineLevel="2">
      <c r="A34" s="16" t="s">
        <v>139</v>
      </c>
      <c r="B34" s="16" t="s">
        <v>96</v>
      </c>
      <c r="C34" t="s">
        <v>114</v>
      </c>
      <c r="D34" s="1">
        <v>130866</v>
      </c>
    </row>
    <row r="35" spans="2:4" ht="12.75" outlineLevel="1">
      <c r="B35" s="23" t="s">
        <v>207</v>
      </c>
      <c r="D35" s="1">
        <f>SUBTOTAL(9,D34:D34)</f>
        <v>130866</v>
      </c>
    </row>
    <row r="36" spans="1:4" ht="12.75" outlineLevel="2">
      <c r="A36" s="16" t="s">
        <v>140</v>
      </c>
      <c r="B36" s="16" t="s">
        <v>23</v>
      </c>
      <c r="C36" t="s">
        <v>115</v>
      </c>
      <c r="D36" s="1">
        <v>190000</v>
      </c>
    </row>
    <row r="37" spans="2:4" ht="12.75" outlineLevel="1">
      <c r="B37" s="23" t="s">
        <v>208</v>
      </c>
      <c r="D37" s="1">
        <f>SUBTOTAL(9,D36:D36)</f>
        <v>190000</v>
      </c>
    </row>
    <row r="38" spans="1:4" ht="12.75" outlineLevel="2">
      <c r="A38" s="16" t="s">
        <v>141</v>
      </c>
      <c r="B38" s="16" t="s">
        <v>24</v>
      </c>
      <c r="C38" t="s">
        <v>116</v>
      </c>
      <c r="D38" s="1">
        <v>61962</v>
      </c>
    </row>
    <row r="39" spans="2:4" ht="12.75" outlineLevel="1">
      <c r="B39" s="23" t="s">
        <v>209</v>
      </c>
      <c r="D39" s="1">
        <f>SUBTOTAL(9,D38:D38)</f>
        <v>61962</v>
      </c>
    </row>
    <row r="40" spans="1:4" ht="12.75" outlineLevel="2">
      <c r="A40" s="16" t="s">
        <v>142</v>
      </c>
      <c r="B40" s="16" t="s">
        <v>61</v>
      </c>
      <c r="C40" t="s">
        <v>117</v>
      </c>
      <c r="D40" s="1">
        <v>200000</v>
      </c>
    </row>
    <row r="41" spans="2:4" ht="12.75" outlineLevel="1">
      <c r="B41" s="23" t="s">
        <v>210</v>
      </c>
      <c r="D41" s="1">
        <f>SUBTOTAL(9,D40:D40)</f>
        <v>200000</v>
      </c>
    </row>
    <row r="42" spans="1:4" ht="12.75" outlineLevel="2">
      <c r="A42" s="16" t="s">
        <v>143</v>
      </c>
      <c r="B42" s="16" t="s">
        <v>69</v>
      </c>
      <c r="C42" t="s">
        <v>70</v>
      </c>
      <c r="D42" s="1">
        <v>572394</v>
      </c>
    </row>
    <row r="43" spans="2:4" ht="12.75" outlineLevel="1">
      <c r="B43" s="23" t="s">
        <v>211</v>
      </c>
      <c r="D43" s="1">
        <f>SUBTOTAL(9,D42:D42)</f>
        <v>572394</v>
      </c>
    </row>
    <row r="44" spans="1:4" ht="12.75" outlineLevel="2">
      <c r="A44" s="16" t="s">
        <v>144</v>
      </c>
      <c r="B44" s="16" t="s">
        <v>71</v>
      </c>
      <c r="C44" t="s">
        <v>177</v>
      </c>
      <c r="D44" s="1">
        <v>515088</v>
      </c>
    </row>
    <row r="45" spans="2:4" ht="12.75" outlineLevel="1">
      <c r="B45" s="23" t="s">
        <v>212</v>
      </c>
      <c r="D45" s="1">
        <f>SUBTOTAL(9,D44:D44)</f>
        <v>515088</v>
      </c>
    </row>
    <row r="46" spans="1:4" ht="12.75" outlineLevel="2">
      <c r="A46" s="16" t="s">
        <v>145</v>
      </c>
      <c r="B46" s="16" t="s">
        <v>59</v>
      </c>
      <c r="C46" t="s">
        <v>60</v>
      </c>
      <c r="D46" s="1">
        <v>400641</v>
      </c>
    </row>
    <row r="47" spans="2:4" ht="12.75" outlineLevel="1">
      <c r="B47" s="23" t="s">
        <v>213</v>
      </c>
      <c r="D47" s="1">
        <f>SUBTOTAL(9,D46:D46)</f>
        <v>400641</v>
      </c>
    </row>
    <row r="48" spans="1:4" ht="12.75" outlineLevel="2">
      <c r="A48" s="16" t="s">
        <v>146</v>
      </c>
      <c r="B48" s="16" t="s">
        <v>25</v>
      </c>
      <c r="C48" t="s">
        <v>26</v>
      </c>
      <c r="D48" s="1">
        <v>190000</v>
      </c>
    </row>
    <row r="49" spans="2:4" ht="12.75" outlineLevel="1">
      <c r="B49" s="23" t="s">
        <v>214</v>
      </c>
      <c r="D49" s="1">
        <f>SUBTOTAL(9,D48:D48)</f>
        <v>190000</v>
      </c>
    </row>
    <row r="50" spans="1:4" ht="12.75" outlineLevel="2">
      <c r="A50" s="16" t="s">
        <v>147</v>
      </c>
      <c r="B50" s="16" t="s">
        <v>27</v>
      </c>
      <c r="C50" t="s">
        <v>28</v>
      </c>
      <c r="D50" s="1">
        <v>190000</v>
      </c>
    </row>
    <row r="51" spans="2:4" ht="12.75" outlineLevel="1">
      <c r="B51" s="23" t="s">
        <v>215</v>
      </c>
      <c r="D51" s="1">
        <f>SUBTOTAL(9,D50:D50)</f>
        <v>190000</v>
      </c>
    </row>
    <row r="52" spans="1:4" ht="12.75" outlineLevel="2">
      <c r="A52" s="16" t="s">
        <v>148</v>
      </c>
      <c r="B52" s="16" t="s">
        <v>97</v>
      </c>
      <c r="C52" t="s">
        <v>98</v>
      </c>
      <c r="D52" s="1">
        <v>89946</v>
      </c>
    </row>
    <row r="53" spans="2:4" ht="12.75" outlineLevel="1">
      <c r="B53" s="23" t="s">
        <v>216</v>
      </c>
      <c r="D53" s="1">
        <f>SUBTOTAL(9,D52:D52)</f>
        <v>89946</v>
      </c>
    </row>
    <row r="54" spans="1:4" ht="12.75" outlineLevel="2">
      <c r="A54" s="16" t="s">
        <v>149</v>
      </c>
      <c r="B54" s="16" t="s">
        <v>29</v>
      </c>
      <c r="C54" t="s">
        <v>30</v>
      </c>
      <c r="D54" s="1">
        <v>190000</v>
      </c>
    </row>
    <row r="55" spans="2:4" ht="12.75" outlineLevel="1">
      <c r="B55" s="23" t="s">
        <v>217</v>
      </c>
      <c r="D55" s="1">
        <f>SUBTOTAL(9,D54:D54)</f>
        <v>190000</v>
      </c>
    </row>
    <row r="56" spans="1:4" ht="12.75" outlineLevel="2">
      <c r="A56" s="16" t="s">
        <v>150</v>
      </c>
      <c r="B56" s="16" t="s">
        <v>31</v>
      </c>
      <c r="C56" t="s">
        <v>32</v>
      </c>
      <c r="D56" s="1">
        <v>568922.17</v>
      </c>
    </row>
    <row r="57" spans="2:4" ht="12.75" outlineLevel="1">
      <c r="B57" s="23" t="s">
        <v>218</v>
      </c>
      <c r="D57" s="1">
        <f>SUBTOTAL(9,D56:D56)</f>
        <v>568922.17</v>
      </c>
    </row>
    <row r="58" spans="1:4" ht="12.75" outlineLevel="2">
      <c r="A58" s="16" t="s">
        <v>151</v>
      </c>
      <c r="B58" s="16" t="s">
        <v>99</v>
      </c>
      <c r="C58" t="s">
        <v>100</v>
      </c>
      <c r="D58" s="1">
        <v>62896</v>
      </c>
    </row>
    <row r="59" spans="2:4" ht="12.75" outlineLevel="1">
      <c r="B59" s="23" t="s">
        <v>219</v>
      </c>
      <c r="D59" s="1">
        <f>SUBTOTAL(9,D58:D58)</f>
        <v>62896</v>
      </c>
    </row>
    <row r="60" spans="1:4" ht="12.75" outlineLevel="2">
      <c r="A60" s="16" t="s">
        <v>152</v>
      </c>
      <c r="B60" s="16" t="s">
        <v>33</v>
      </c>
      <c r="C60" t="s">
        <v>34</v>
      </c>
      <c r="D60" s="1">
        <v>40235</v>
      </c>
    </row>
    <row r="61" spans="2:4" ht="12.75" outlineLevel="1">
      <c r="B61" s="23" t="s">
        <v>220</v>
      </c>
      <c r="D61" s="1">
        <f>SUBTOTAL(9,D60:D60)</f>
        <v>40235</v>
      </c>
    </row>
    <row r="62" spans="1:4" ht="12.75" outlineLevel="2">
      <c r="A62" s="16" t="s">
        <v>153</v>
      </c>
      <c r="B62" s="16" t="s">
        <v>35</v>
      </c>
      <c r="C62" t="s">
        <v>36</v>
      </c>
      <c r="D62" s="1">
        <v>272482</v>
      </c>
    </row>
    <row r="63" spans="2:4" ht="12.75" outlineLevel="1">
      <c r="B63" s="23" t="s">
        <v>221</v>
      </c>
      <c r="D63" s="1">
        <f>SUBTOTAL(9,D62:D62)</f>
        <v>272482</v>
      </c>
    </row>
    <row r="64" spans="1:4" ht="12.75" outlineLevel="2">
      <c r="A64" s="16" t="s">
        <v>154</v>
      </c>
      <c r="B64" s="16" t="s">
        <v>11</v>
      </c>
      <c r="C64" t="s">
        <v>122</v>
      </c>
      <c r="D64" s="1">
        <v>1793935.5</v>
      </c>
    </row>
    <row r="65" spans="2:4" ht="12.75" outlineLevel="1">
      <c r="B65" s="23" t="s">
        <v>222</v>
      </c>
      <c r="D65" s="1">
        <f>SUBTOTAL(9,D64:D64)</f>
        <v>1793935.5</v>
      </c>
    </row>
    <row r="66" spans="1:4" ht="12.75" outlineLevel="2">
      <c r="A66" s="16" t="s">
        <v>155</v>
      </c>
      <c r="B66" s="16" t="s">
        <v>37</v>
      </c>
      <c r="C66" t="s">
        <v>118</v>
      </c>
      <c r="D66" s="1">
        <v>69158</v>
      </c>
    </row>
    <row r="67" spans="2:4" ht="12.75" outlineLevel="1">
      <c r="B67" s="23" t="s">
        <v>223</v>
      </c>
      <c r="D67" s="1">
        <f>SUBTOTAL(9,D66:D66)</f>
        <v>69158</v>
      </c>
    </row>
    <row r="68" spans="1:4" ht="12.75" outlineLevel="2">
      <c r="A68" s="16" t="s">
        <v>156</v>
      </c>
      <c r="B68" s="16" t="s">
        <v>12</v>
      </c>
      <c r="C68" t="s">
        <v>13</v>
      </c>
      <c r="D68" s="1">
        <v>522828.5</v>
      </c>
    </row>
    <row r="69" spans="2:4" ht="12.75" outlineLevel="1">
      <c r="B69" s="23" t="s">
        <v>224</v>
      </c>
      <c r="D69" s="1">
        <f>SUBTOTAL(9,D68:D68)</f>
        <v>522828.5</v>
      </c>
    </row>
    <row r="70" spans="1:4" ht="12.75" outlineLevel="2">
      <c r="A70" s="16" t="s">
        <v>157</v>
      </c>
      <c r="B70" s="16" t="s">
        <v>72</v>
      </c>
      <c r="C70" t="s">
        <v>73</v>
      </c>
      <c r="D70" s="1">
        <v>125450</v>
      </c>
    </row>
    <row r="71" spans="2:4" ht="12.75" outlineLevel="1">
      <c r="B71" s="23" t="s">
        <v>225</v>
      </c>
      <c r="D71" s="1">
        <f>SUBTOTAL(9,D70:D70)</f>
        <v>125450</v>
      </c>
    </row>
    <row r="72" spans="1:4" ht="12.75" outlineLevel="2">
      <c r="A72" s="16" t="s">
        <v>158</v>
      </c>
      <c r="B72" s="16" t="s">
        <v>101</v>
      </c>
      <c r="C72" t="s">
        <v>102</v>
      </c>
      <c r="D72" s="1">
        <v>83288</v>
      </c>
    </row>
    <row r="73" spans="2:4" ht="12.75" outlineLevel="1">
      <c r="B73" s="23" t="s">
        <v>226</v>
      </c>
      <c r="D73" s="1">
        <f>SUBTOTAL(9,D72:D72)</f>
        <v>83288</v>
      </c>
    </row>
    <row r="74" spans="1:4" ht="12.75" outlineLevel="2">
      <c r="A74" s="16" t="s">
        <v>159</v>
      </c>
      <c r="B74" s="16" t="s">
        <v>91</v>
      </c>
      <c r="C74" t="s">
        <v>120</v>
      </c>
      <c r="D74" s="1">
        <v>277306</v>
      </c>
    </row>
    <row r="75" spans="2:4" ht="12.75" outlineLevel="1">
      <c r="B75" s="23" t="s">
        <v>227</v>
      </c>
      <c r="D75" s="1">
        <f>SUBTOTAL(9,D74:D74)</f>
        <v>277306</v>
      </c>
    </row>
    <row r="76" spans="1:4" ht="12.75" outlineLevel="2">
      <c r="A76" s="16" t="s">
        <v>160</v>
      </c>
      <c r="B76" s="16" t="s">
        <v>62</v>
      </c>
      <c r="C76" t="s">
        <v>63</v>
      </c>
      <c r="D76" s="1">
        <v>510310</v>
      </c>
    </row>
    <row r="77" spans="2:4" ht="12.75" outlineLevel="1">
      <c r="B77" s="23" t="s">
        <v>228</v>
      </c>
      <c r="D77" s="1">
        <f>SUBTOTAL(9,D76:D76)</f>
        <v>510310</v>
      </c>
    </row>
    <row r="78" spans="1:4" ht="12.75" outlineLevel="2">
      <c r="A78" s="16" t="s">
        <v>161</v>
      </c>
      <c r="B78" s="16" t="s">
        <v>77</v>
      </c>
      <c r="C78" t="s">
        <v>78</v>
      </c>
      <c r="D78" s="1">
        <v>157897</v>
      </c>
    </row>
    <row r="79" spans="2:4" ht="12.75" outlineLevel="1">
      <c r="B79" s="23" t="s">
        <v>229</v>
      </c>
      <c r="D79" s="1">
        <f>SUBTOTAL(9,D78:D78)</f>
        <v>157897</v>
      </c>
    </row>
    <row r="80" spans="1:4" ht="12.75" outlineLevel="2">
      <c r="A80" s="16" t="s">
        <v>162</v>
      </c>
      <c r="B80" s="16" t="s">
        <v>79</v>
      </c>
      <c r="C80" t="s">
        <v>80</v>
      </c>
      <c r="D80" s="1">
        <v>281428</v>
      </c>
    </row>
    <row r="81" spans="2:4" ht="12.75" outlineLevel="1">
      <c r="B81" s="23" t="s">
        <v>230</v>
      </c>
      <c r="D81" s="1">
        <f>SUBTOTAL(9,D80:D80)</f>
        <v>281428</v>
      </c>
    </row>
    <row r="82" spans="1:4" ht="12.75" outlineLevel="2">
      <c r="A82" s="16" t="s">
        <v>163</v>
      </c>
      <c r="B82" s="16" t="s">
        <v>38</v>
      </c>
      <c r="C82" t="s">
        <v>39</v>
      </c>
      <c r="D82" s="1">
        <v>201715</v>
      </c>
    </row>
    <row r="83" spans="2:4" ht="12.75" outlineLevel="1">
      <c r="B83" s="23" t="s">
        <v>231</v>
      </c>
      <c r="D83" s="1">
        <f>SUBTOTAL(9,D82:D82)</f>
        <v>201715</v>
      </c>
    </row>
    <row r="84" spans="1:4" ht="12.75" outlineLevel="2">
      <c r="A84" s="16" t="s">
        <v>164</v>
      </c>
      <c r="B84" s="16" t="s">
        <v>40</v>
      </c>
      <c r="C84" t="s">
        <v>41</v>
      </c>
      <c r="D84" s="1">
        <v>190000</v>
      </c>
    </row>
    <row r="85" spans="2:4" ht="12.75" outlineLevel="1">
      <c r="B85" s="23" t="s">
        <v>232</v>
      </c>
      <c r="D85" s="1">
        <f>SUBTOTAL(9,D84:D84)</f>
        <v>190000</v>
      </c>
    </row>
    <row r="86" spans="1:4" ht="12.75" outlineLevel="2">
      <c r="A86" s="16" t="s">
        <v>165</v>
      </c>
      <c r="B86" s="16" t="s">
        <v>74</v>
      </c>
      <c r="C86" t="s">
        <v>121</v>
      </c>
      <c r="D86" s="1">
        <v>154731.2</v>
      </c>
    </row>
    <row r="87" spans="2:4" ht="12.75" outlineLevel="1">
      <c r="B87" s="23" t="s">
        <v>233</v>
      </c>
      <c r="D87" s="1">
        <f>SUBTOTAL(9,D86:D86)</f>
        <v>154731.2</v>
      </c>
    </row>
    <row r="88" spans="1:4" ht="12.75" outlineLevel="2">
      <c r="A88" s="16" t="s">
        <v>166</v>
      </c>
      <c r="B88" s="16" t="s">
        <v>0</v>
      </c>
      <c r="C88" t="s">
        <v>1</v>
      </c>
      <c r="D88" s="1">
        <v>300000</v>
      </c>
    </row>
    <row r="89" spans="2:4" ht="12.75" outlineLevel="1">
      <c r="B89" s="23" t="s">
        <v>234</v>
      </c>
      <c r="D89" s="1">
        <f>SUBTOTAL(9,D88:D88)</f>
        <v>300000</v>
      </c>
    </row>
    <row r="90" spans="1:4" ht="12.75" outlineLevel="2">
      <c r="A90" s="16" t="s">
        <v>167</v>
      </c>
      <c r="B90" s="16" t="s">
        <v>9</v>
      </c>
      <c r="C90" t="s">
        <v>10</v>
      </c>
      <c r="D90" s="1">
        <v>800202.4</v>
      </c>
    </row>
    <row r="91" spans="2:4" ht="12.75" outlineLevel="1">
      <c r="B91" s="23" t="s">
        <v>235</v>
      </c>
      <c r="D91" s="1">
        <f>SUBTOTAL(9,D90:D90)</f>
        <v>800202.4</v>
      </c>
    </row>
    <row r="92" spans="1:4" ht="12.75" outlineLevel="2">
      <c r="A92" s="16" t="s">
        <v>168</v>
      </c>
      <c r="B92" s="16" t="s">
        <v>42</v>
      </c>
      <c r="C92" t="s">
        <v>43</v>
      </c>
      <c r="D92" s="1">
        <v>64175</v>
      </c>
    </row>
    <row r="93" spans="2:4" ht="12.75" outlineLevel="1">
      <c r="B93" s="23" t="s">
        <v>236</v>
      </c>
      <c r="D93" s="1">
        <f>SUBTOTAL(9,D92:D92)</f>
        <v>64175</v>
      </c>
    </row>
    <row r="94" spans="1:4" ht="12.75" outlineLevel="2">
      <c r="A94" s="16" t="s">
        <v>169</v>
      </c>
      <c r="B94" s="16" t="s">
        <v>75</v>
      </c>
      <c r="C94" t="s">
        <v>76</v>
      </c>
      <c r="D94" s="1">
        <v>288790.7</v>
      </c>
    </row>
    <row r="95" spans="2:4" ht="12.75" outlineLevel="1">
      <c r="B95" s="23" t="s">
        <v>237</v>
      </c>
      <c r="D95" s="1">
        <f>SUBTOTAL(9,D94:D94)</f>
        <v>288790.7</v>
      </c>
    </row>
    <row r="96" spans="3:4" ht="12.75" outlineLevel="1">
      <c r="C96" s="8"/>
      <c r="D96" s="4"/>
    </row>
    <row r="97" spans="2:4" ht="12.75" outlineLevel="1">
      <c r="B97" s="23" t="s">
        <v>181</v>
      </c>
      <c r="C97" s="8"/>
      <c r="D97" s="4">
        <f>SUBTOTAL(9,D2:D96)</f>
        <v>14671918.01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delovanja slovenskih znanstvenih združenj v svetu 2004, drugi prejemniki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tabSelected="1" workbookViewId="0" topLeftCell="A1">
      <selection activeCell="D7" sqref="D7"/>
    </sheetView>
  </sheetViews>
  <sheetFormatPr defaultColWidth="9.140625" defaultRowHeight="20.25" customHeight="1"/>
  <cols>
    <col min="1" max="1" width="36.8515625" style="0" customWidth="1"/>
    <col min="2" max="16384" width="21.8515625" style="0" customWidth="1"/>
  </cols>
  <sheetData>
    <row r="1" spans="1:2" ht="27.75" customHeight="1">
      <c r="A1" s="9" t="s">
        <v>171</v>
      </c>
      <c r="B1" s="10" t="s">
        <v>105</v>
      </c>
    </row>
    <row r="2" spans="1:2" ht="20.25" customHeight="1">
      <c r="A2" s="11" t="s">
        <v>175</v>
      </c>
      <c r="B2" s="14">
        <v>1513427</v>
      </c>
    </row>
    <row r="3" spans="1:2" ht="20.25" customHeight="1">
      <c r="A3" s="11" t="s">
        <v>172</v>
      </c>
      <c r="B3" s="14">
        <v>1933051.56</v>
      </c>
    </row>
    <row r="4" spans="1:2" ht="20.25" customHeight="1">
      <c r="A4" s="11" t="s">
        <v>173</v>
      </c>
      <c r="B4" s="14">
        <v>747971.69</v>
      </c>
    </row>
    <row r="5" spans="1:2" ht="20.25" customHeight="1">
      <c r="A5" s="11" t="s">
        <v>174</v>
      </c>
      <c r="B5" s="14">
        <v>201700</v>
      </c>
    </row>
    <row r="6" spans="1:2" ht="20.25" customHeight="1">
      <c r="A6" s="11" t="s">
        <v>176</v>
      </c>
      <c r="B6" s="14">
        <v>14671918</v>
      </c>
    </row>
    <row r="7" spans="1:2" ht="20.25" customHeight="1">
      <c r="A7" s="12" t="s">
        <v>170</v>
      </c>
      <c r="B7" s="13">
        <f>SUM(B2:B6)</f>
        <v>19068068.25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Rekapitulacija financiranja delovanja slovenskih znanstvenih združenj v svetu 2004, tip raziskovalne organizacije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GroseljN</cp:lastModifiedBy>
  <cp:lastPrinted>2005-10-12T12:09:34Z</cp:lastPrinted>
  <dcterms:created xsi:type="dcterms:W3CDTF">2005-09-08T08:51:58Z</dcterms:created>
  <dcterms:modified xsi:type="dcterms:W3CDTF">2005-11-15T12:42:59Z</dcterms:modified>
  <cp:category/>
  <cp:version/>
  <cp:contentType/>
  <cp:contentStatus/>
</cp:coreProperties>
</file>