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655" windowHeight="8655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>
    <definedName name="_xlnm.Print_Titles" localSheetId="4">'Drugi'!$1:$1</definedName>
    <definedName name="_xlnm.Print_Titles" localSheetId="0">'JRZ'!$1:$1</definedName>
    <definedName name="_xlnm.Print_Titles" localSheetId="3">'Univerza na Primorskem'!$1:$1</definedName>
    <definedName name="_xlnm.Print_Titles" localSheetId="1">'Univerza v Ljubljani'!$1:$1</definedName>
    <definedName name="_xlnm.Print_Titles" localSheetId="2">'Univerza v Mariboru'!$1:$1</definedName>
  </definedNames>
  <calcPr fullCalcOnLoad="1"/>
</workbook>
</file>

<file path=xl/sharedStrings.xml><?xml version="1.0" encoding="utf-8"?>
<sst xmlns="http://schemas.openxmlformats.org/spreadsheetml/2006/main" count="1781" uniqueCount="828">
  <si>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</si>
  <si>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</si>
  <si>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</si>
  <si>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</si>
  <si>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</si>
  <si>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</si>
  <si>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</si>
  <si>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</si>
  <si>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</si>
  <si>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</si>
  <si>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</si>
  <si>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</si>
  <si>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</si>
  <si>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</si>
  <si>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</si>
  <si>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</si>
  <si>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</si>
  <si>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</si>
  <si>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Mojca Urek</t>
  </si>
  <si>
    <t>Pavla Rapoša-Tajnšek</t>
  </si>
  <si>
    <t>Gabrijela Čačinovič-Vogrinčič</t>
  </si>
  <si>
    <t>Vera Grebenc</t>
  </si>
  <si>
    <t>0592</t>
  </si>
  <si>
    <t>Univerza v Mariboru, Pravna fakulteta</t>
  </si>
  <si>
    <t>Vesna Rijavec</t>
  </si>
  <si>
    <t>0618</t>
  </si>
  <si>
    <t>Znanstvenoraziskovalni center Slovenske akademije znanosti in umetnosti</t>
  </si>
  <si>
    <t>Zvone Žigon</t>
  </si>
  <si>
    <t>Urša Šivic</t>
  </si>
  <si>
    <t>Janja Žitnik</t>
  </si>
  <si>
    <t>Aleš Erjavec</t>
  </si>
  <si>
    <t>Oto Luthar</t>
  </si>
  <si>
    <t>Marjetka Golež Kaučič</t>
  </si>
  <si>
    <t>Franci Petek</t>
  </si>
  <si>
    <t>David Bole</t>
  </si>
  <si>
    <t>Janez Nared</t>
  </si>
  <si>
    <t>Jožica Škofic</t>
  </si>
  <si>
    <t>Andrej Kranjc</t>
  </si>
  <si>
    <t>Martin Knez</t>
  </si>
  <si>
    <t>Andrej Kveder</t>
  </si>
  <si>
    <t>Mojca Ramšak</t>
  </si>
  <si>
    <t>Jurij Snoj</t>
  </si>
  <si>
    <t>Maja Godina Golija</t>
  </si>
  <si>
    <t>Jurij Fikfak</t>
  </si>
  <si>
    <t>Tanja Pipan</t>
  </si>
  <si>
    <t>Irena Gantar Godina</t>
  </si>
  <si>
    <t>Katja Kolšek</t>
  </si>
  <si>
    <t>0619</t>
  </si>
  <si>
    <t>Narodna in univerzitetna knjižnica v Ljubljani</t>
  </si>
  <si>
    <t>Mihael Glavan</t>
  </si>
  <si>
    <t>0622</t>
  </si>
  <si>
    <t>Slovenski etnografski muzej</t>
  </si>
  <si>
    <t>Marija Mojca Terčelj</t>
  </si>
  <si>
    <t>0682</t>
  </si>
  <si>
    <t>Univerza v Ljubljani, Akademija za likovno umetnost</t>
  </si>
  <si>
    <t>0782</t>
  </si>
  <si>
    <t>Univerza v Ljubljani, Fakulteta za strojništvo</t>
  </si>
  <si>
    <t>Igor Emri</t>
  </si>
  <si>
    <t>Karl Kuzman</t>
  </si>
  <si>
    <t>Mitjan Kalin</t>
  </si>
  <si>
    <t>Jožef Vižintin</t>
  </si>
  <si>
    <t>Bojan Podgornik</t>
  </si>
  <si>
    <t>Boris Kržan</t>
  </si>
  <si>
    <t>Manica Ulčnik-Krump</t>
  </si>
  <si>
    <t>0792</t>
  </si>
  <si>
    <t>Univerza v Ljubljani, Fakulteta za gradbeništvo in geodezijo</t>
  </si>
  <si>
    <t>Janko Logar</t>
  </si>
  <si>
    <t>0795</t>
  </si>
  <si>
    <t>Univerza v Mariboru, Fakulteta za strojništvo</t>
  </si>
  <si>
    <t>Krsto Pandža</t>
  </si>
  <si>
    <t>Andrej Predin</t>
  </si>
  <si>
    <t>Sonja Šostar-Turk</t>
  </si>
  <si>
    <t>Karin Stana Kleinschek</t>
  </si>
  <si>
    <t>Aleksandra Lobnik</t>
  </si>
  <si>
    <t>Nenad Gubeljak</t>
  </si>
  <si>
    <t>0796</t>
  </si>
  <si>
    <t>Univerza v Mariboru, Fakulteta za elektrotehniko, računalništvo in informatiko</t>
  </si>
  <si>
    <t>Boštjan Brumen</t>
  </si>
  <si>
    <t>0885</t>
  </si>
  <si>
    <t>Mojca Juričič</t>
  </si>
  <si>
    <t>0886</t>
  </si>
  <si>
    <t>Slovensko farmacevtsko društvo</t>
  </si>
  <si>
    <t>Aleš Mrhar</t>
  </si>
  <si>
    <t>0893</t>
  </si>
  <si>
    <t>Katarina Trbižan</t>
  </si>
  <si>
    <t>1027</t>
  </si>
  <si>
    <t>Inštitut za varovanje zdravja Republike Slovenije</t>
  </si>
  <si>
    <t>Andrej Marušič</t>
  </si>
  <si>
    <t>1509</t>
  </si>
  <si>
    <t>Alenka Šajn Slak</t>
  </si>
  <si>
    <t>1510</t>
  </si>
  <si>
    <t>Darko Darovec</t>
  </si>
  <si>
    <t>Gorazd Bajc</t>
  </si>
  <si>
    <t>Andrina Tonkli Komel</t>
  </si>
  <si>
    <t>1520</t>
  </si>
  <si>
    <t>Zasebni raziskovalec Varužan Kevorkijan</t>
  </si>
  <si>
    <t>Varužan Kevorkijan</t>
  </si>
  <si>
    <t>1538</t>
  </si>
  <si>
    <t>Univerza v Ljubljani, Fakulteta za elektrotehniko</t>
  </si>
  <si>
    <t>Boštjan Batagelj</t>
  </si>
  <si>
    <t>Aneta Stefanovska</t>
  </si>
  <si>
    <t>1540</t>
  </si>
  <si>
    <t>Politehnika Nova Gorica</t>
  </si>
  <si>
    <t>Mladen Franko</t>
  </si>
  <si>
    <t>1554</t>
  </si>
  <si>
    <t>Univerza v Ljubljani, Fakulteta za matematiko in fiziko</t>
  </si>
  <si>
    <t>Gorazd Planinšič</t>
  </si>
  <si>
    <t>Gregor Veble</t>
  </si>
  <si>
    <t>Žiga Šmit</t>
  </si>
  <si>
    <t>1555</t>
  </si>
  <si>
    <t>Univerza v Ljubljani, Naravoslovnotehniška fakulteta</t>
  </si>
  <si>
    <t>Milan Trbižan</t>
  </si>
  <si>
    <t>Peter Fajfar</t>
  </si>
  <si>
    <t>Primož Mrvar</t>
  </si>
  <si>
    <t>1600</t>
  </si>
  <si>
    <t>Zasebni raziskovalec Janez Strehovec</t>
  </si>
  <si>
    <t>Janez Strehovec</t>
  </si>
  <si>
    <t>1633</t>
  </si>
  <si>
    <t>Rok Uršič</t>
  </si>
  <si>
    <t>1684</t>
  </si>
  <si>
    <t>1822</t>
  </si>
  <si>
    <t>Gregor Kovačič</t>
  </si>
  <si>
    <t>1988</t>
  </si>
  <si>
    <t>Anton Gosar</t>
  </si>
  <si>
    <t>2011</t>
  </si>
  <si>
    <t>2102</t>
  </si>
  <si>
    <t>Zavod Mednarodni center za trajnostni razvoj</t>
  </si>
  <si>
    <t>2254</t>
  </si>
  <si>
    <t>6308</t>
  </si>
  <si>
    <t>Pokrajinski arhiv Koper</t>
  </si>
  <si>
    <t>6895</t>
  </si>
  <si>
    <t>Miloš Krmelj</t>
  </si>
  <si>
    <t>Armand Faganel</t>
  </si>
  <si>
    <t>Dubravka Celinšek</t>
  </si>
  <si>
    <t>Dušan Lesjak</t>
  </si>
  <si>
    <t>8041</t>
  </si>
  <si>
    <t>Peter Kralj</t>
  </si>
  <si>
    <t>Milivoj Veličković Perat</t>
  </si>
  <si>
    <t>"100th Annual Meeting - Association of American Geographers", Philadelphia, ZDA, 14.-19.03.2004</t>
  </si>
  <si>
    <t>"10th Dubrovnik Economic Conference", Dubrovnik, Hrvaška, 23.-26.06.2004</t>
  </si>
  <si>
    <t>"11th International Congress on Yeasts", Rio de Janeiro, Brazilija, 15.-20.08.2004</t>
  </si>
  <si>
    <t>"11th Nordic Symposium on Technology NORDTRIB 2004", Trondheim, Norveška, 01.-05.06.2004</t>
  </si>
  <si>
    <t>"11th Workshop on: Phase Transitions in Liquid Crystals: Effects of Surfaces and Ferroelectric Subphases", Erice, Italija, 10.-17.07.2004</t>
  </si>
  <si>
    <t>"12th Biennal Conference of the Workgroup of European Nurse Researchers", Lisbona, Portugalska, 05.-08.10.2004</t>
  </si>
  <si>
    <t>"13th Balkan Biochemical Biophysical Days &amp; Meeting on Metabolic Disorders", Kusadasi, Turčija, 12.-15.10.2003</t>
  </si>
  <si>
    <t>"13th International Conference on Photoacoustic and Photothermal Phenomena", Rio de Janeiro, Brazilija, 05.-08.07.2004</t>
  </si>
  <si>
    <t>"13th International Seminar on High Energy Physics", Pushkinskie Gory, Rusija, 24.-30.05.2004</t>
  </si>
  <si>
    <t>"14th European Symposium on Fluorine Chemistry", Poznan, Poljska, 11.-16.07.2004</t>
  </si>
  <si>
    <t>"15th International Ethnological Food Research Conference - Mediterranean Food and Its Influences Abroad", Dubrovnik, Hrvaška, 27.09.-03.10.2004</t>
  </si>
  <si>
    <t>"17th International Conference on Jepanese Language Teaching", Ankara, Turčija, 18.-21.08.2004</t>
  </si>
  <si>
    <t>"19th Meeting of the European Economic Assocation", Madrid, Španija, 20.-24.08.2004</t>
  </si>
  <si>
    <t>"1st International Scientific and Technical Conference: Aeropspace Technology", Moskva, Rusija, 24.-25.05.2004</t>
  </si>
  <si>
    <t>"1st World Conference of Criminology Associations", Pariz, Francija, 13.-15.05.2004</t>
  </si>
  <si>
    <t>"2004 Annual MBAA Conference, Marketing, Management Association", Chicago, ZDA, 17.-20.03.2004</t>
  </si>
  <si>
    <t>"2004 Interactive Media Forum: Creative Space/Digital Space", Oxford, Ohio, ZDA, 10.-12.10.2004</t>
  </si>
  <si>
    <t>"2004 Symposium: Social Work and Risk", Dubrovnik, Hrvaška, 06.-12.06.2004</t>
  </si>
  <si>
    <t>"20th Annual Conference of the Industrial Marketing and Purchasing", Kopenhagen, Danska, 02.-04.09.2004</t>
  </si>
  <si>
    <t>"22nd International Conference on Nuclear Tracks in Solids", Barcelona, Španija, 23.-27.08.2004</t>
  </si>
  <si>
    <t>"24 th Babson Kauffman Entrepreneurship Research Conference 2004", Glasgow, Velika Britanija, 03.-05.06.2004</t>
  </si>
  <si>
    <t>"24th Annual Meeting Science Without Borders: Developing Solutions for Global Environmental Challenges ", Austin, Teksas, ZDA, 09.-13.11.2003</t>
  </si>
  <si>
    <t>Jaka Lindič</t>
  </si>
  <si>
    <t>"29th Annual International Macromarketing Conference", Vancouver, Kanada, 29.05.-01.06.2004</t>
  </si>
  <si>
    <t>"29th IBBY World Congress 2004", Cape Town; Južnoafriška republika, 05.-09.09.2004</t>
  </si>
  <si>
    <t>"2nd International Conference of Tribology in Manufacturing Processes - ICTMP 2004", Nyborg, Danska, 16.-18.06.2004</t>
  </si>
  <si>
    <t>"2nd International Conference on Measurement in Health, Education, Psychology and Marketing: Developments with Rasch Models", Perth, Avstralija, 22.-24.01.2004</t>
  </si>
  <si>
    <t>"2nd World Conference on POM", Cancun, Mehika, 30.04.-03.05.2004</t>
  </si>
  <si>
    <t>"35th National Convention of the AAASS ", Toronto, Kanada, 20.-23.11.2003</t>
  </si>
  <si>
    <t>"35th National Convention of the American Association for the Advancement of Slavic Studies", Toronto, Kanada, 20.-23.11.2003</t>
  </si>
  <si>
    <t>"36th World Congress, International Institute of Sociology, Social Change in the Age of Globalization ", Peking, Kitajska, 07.-11.07.2004</t>
  </si>
  <si>
    <t>"37th World Conference of the International Council for Traditional Music", Fuzhoz in Quanzhou, Kitajska, 04.-11.01.2004</t>
  </si>
  <si>
    <t>"38th Annual IATEFL Conference", Liverpool, Velika Britanija, 13.-17.04.2004</t>
  </si>
  <si>
    <t>"39 lingvistični kolokvij", Amsterdan, Nizozemska, 24.-28.08.2004</t>
  </si>
  <si>
    <t>"39th Linguistics Colloquium", Amsterdam, Nizozemska, 24.-27.08.2004</t>
  </si>
  <si>
    <t>"3rd Global Conference on Environmental Justice &amp; Global Citizenship", Kopenhagen, Danska, 12.-14.02.2004</t>
  </si>
  <si>
    <t>"43. International Chemiefaser - Tagung", Dornbirn, Avstrija, 15.-17.09.2004</t>
  </si>
  <si>
    <t>"4th Annual Conference on Narrative, Memory &amp; Everyday Life", Huddersfield, Velika Britanija, 03.-04.04.2004</t>
  </si>
  <si>
    <t>"4th International Conference on Solidification and Gravity", Miskolc-Lillafured, Madžarska, 06.-10.09.2004</t>
  </si>
  <si>
    <t>"4th International Symposium: Music in Society", Sarajevo, BiH, 28.-30.10.2004</t>
  </si>
  <si>
    <t>"5. International Symposium on Natural Polymers and Composites", Sao Pedro, Brazilija, 12.-15.09.2004</t>
  </si>
  <si>
    <t>"50 Jahre Oesterreichischer Giessereiinstitut Leoben", Leoben, Avstrija, 23.04.2004</t>
  </si>
  <si>
    <t>"50th International Congress of Meat Science and Technology", Helsinki, Finska, 08.-13.08.2004</t>
  </si>
  <si>
    <t>"54th AIEST Congress: The Future of SME's in Tourism", Petra, Jordan, 19.-23.09.2004</t>
  </si>
  <si>
    <t>"55th International Astronautical Congress", Vancouver, Kanada, 04.-08.10.2004</t>
  </si>
  <si>
    <t>"5th Annual Conference: Internet Research 5.0: Ubiquity?", Sussex; Velika Britanija, 19.-22.09.2004</t>
  </si>
  <si>
    <t>"5th International Conference of Sociocybernetics", Lizbona, Portugalska, 26.07-01.08.2004</t>
  </si>
  <si>
    <t>"5th International Conference on Case Histories in Geotechnical Engineering", New York, ZDA, 13.-17.04.2004</t>
  </si>
  <si>
    <t>"5th International Crossroads Cultural Studies Conference", Urbana, IL, ZDA, 25.-28.06.2004</t>
  </si>
  <si>
    <t>"5th International Symposium on Natural Polymers and Composites" skupaj z "8th Brazilian Symposium on the Chemistry of Lignins and Other Wood Components", Sao Pedro, Brazilija, 12.-15.09.2004</t>
  </si>
  <si>
    <t>"6th European Conference on Women and Sports", Pariz, Francija, 23.-25.04.2004</t>
  </si>
  <si>
    <t>"6th International Conference on Education", Atene, Grčija, 21.-23.05.2004</t>
  </si>
  <si>
    <t>"6th International Conference on Social Science Methodology", Amsterdam, Nizozemska, 16.-20.08.2004</t>
  </si>
  <si>
    <t>"6th International Conference on Tax Administration Challenges of Globalising Tax Systems", Sydney, Avstralija, 15.-16.04.2004</t>
  </si>
  <si>
    <t>"6th International Conference on Transparent Optical Networks: ICTON 2004", Wroclaw, Poljska, 04.-08.07.2004</t>
  </si>
  <si>
    <t>"6th International Conference on Waste Stabilisation Ponds", Avignon, Francija, 28.09.-01.10.2004</t>
  </si>
  <si>
    <t>"6th International Symposium of Croatian Metallurgical Society", Šibenik, Hrvaška, 20.-24.06.2004</t>
  </si>
  <si>
    <t>"7th International Symposium on Modelling in Fruit Research and Orchard Mnagement", Kopenhagen, Danska, 20.-24.06.2004</t>
  </si>
  <si>
    <t>"8th Congress of International Association for Semiotic Studies", Lyon, Francija, 07.-12.07.2004</t>
  </si>
  <si>
    <t>"8th Congress of SIEF and 3rd Congress of ADAM", Marseille, Francija, 26.-30.04.2004</t>
  </si>
  <si>
    <t>"8th European Conference on Accelerators in Applied Research and Technology", Pariz, Francija, 20.-24.09.2004</t>
  </si>
  <si>
    <t>"9th Annual World Convention of the Association for the Study of Nationalities", New York, ZDA, 15.-17.04.2004</t>
  </si>
  <si>
    <t>"9th International Conference on Corporate and Marketing Communications", Warwick, Velika Britanija, 05.-06.04.2004</t>
  </si>
  <si>
    <t>"9th International Symposium on the Chemistry and Pharmacology of Pyridazines", Antwerpen, Belgija, 30.06.-03.07.2004</t>
  </si>
  <si>
    <t>"9th Summer Institute at Gran Sasso: Particles, Gravity and Cosmology", Assergi, Italija, 29.08.-10.09.2004</t>
  </si>
  <si>
    <t>"AAASS 35th National Convention", Toronto, Kanada, 18.-23.11.2003</t>
  </si>
  <si>
    <t>"Academy of Management 2004", New Orleans, ZDA, 10.08.2004</t>
  </si>
  <si>
    <t>"Adequate and Affordable Housing for All", Toronto, Kanada, 24.-27.06.2004</t>
  </si>
  <si>
    <t>"American Physical Society Meeting 2004", Montreal, Kanada, 22.-26.03.2004</t>
  </si>
  <si>
    <t>"American Vacuum Society 50th International Symposium", Baltimore, ZDA, 02.-07.11.2003</t>
  </si>
  <si>
    <t>"An International Conference on Statistical Physics: Complex Networks: Structure, Function and Processes", Kolkata, Indija, 27.06.-01.07.2004</t>
  </si>
  <si>
    <t>"Annual Conference of AEMI", Vaxjo, Švedska, 30.09.-03.10.2004</t>
  </si>
  <si>
    <t>"Annual Conference of International Federation for Theatre Research", St. Petersburg , Rusija, 22.-27.05.2004</t>
  </si>
  <si>
    <t>"APCTP Focus Program on Biopolymers and Membranes", Pohang, Koreja, 01.-07.02.2004</t>
  </si>
  <si>
    <t>"Asian-Pacific Conference of Tumor Biology and Medicine 2004 and 21st IATMO Conference", Xi'an, Kitajska, 21.-25.08.2004</t>
  </si>
  <si>
    <t>"Association for Teacher Education - Teacher Education Between Theory and Practice", Agrigento, Sicilija, Italija, 23.-27.10.2004</t>
  </si>
  <si>
    <t>"Beauty and tha Way of Modern Life", Wuhan, Kitajska, 14-16.05.2004</t>
  </si>
  <si>
    <t>"Beauty and the Way of Modern Life", Wuhan, Kitajska, 14.-16.05.2004</t>
  </si>
  <si>
    <t>Sergij Gaberšček</t>
  </si>
  <si>
    <t>Simon Kerma</t>
  </si>
  <si>
    <t>Valt Jurečič</t>
  </si>
  <si>
    <t>Vincenc Nemanič</t>
  </si>
  <si>
    <t>Alja Kotar</t>
  </si>
  <si>
    <t>Jernej Zupančič</t>
  </si>
  <si>
    <t>Alenka Švab</t>
  </si>
  <si>
    <t>Janja Polajnar</t>
  </si>
  <si>
    <t>Jana Kolar</t>
  </si>
  <si>
    <t>Milica Štolfa Trebše</t>
  </si>
  <si>
    <t>Saša Janez Machtig</t>
  </si>
  <si>
    <t>Damjana Drobne</t>
  </si>
  <si>
    <t>Hugo Zagoršek</t>
  </si>
  <si>
    <t>Urška Kosi</t>
  </si>
  <si>
    <t>Vesna Dolničar</t>
  </si>
  <si>
    <t>Matjaž Zorko</t>
  </si>
  <si>
    <t>Milena Mileva Blažič</t>
  </si>
  <si>
    <t>Franc Križnar</t>
  </si>
  <si>
    <t>Chikako Shigemori-Bučar</t>
  </si>
  <si>
    <t>Mojca Vizjak-Pavšič</t>
  </si>
  <si>
    <t>Božidar Brudar</t>
  </si>
  <si>
    <t>NASLOV</t>
  </si>
  <si>
    <t>ŠIFRA RAZISKOVALCA</t>
  </si>
  <si>
    <t>RAZISKOVALEC</t>
  </si>
  <si>
    <t>TIP RAZISKOVALNE ORGANIZACIJE</t>
  </si>
  <si>
    <t>Javni raziskovalni zavodi</t>
  </si>
  <si>
    <t>Univerza v Mariboru</t>
  </si>
  <si>
    <t>Univerza na Primorskem</t>
  </si>
  <si>
    <t xml:space="preserve">Skupaj </t>
  </si>
  <si>
    <t>"Building Leadership for Modernisation and Shared Governance", Seul, Južna Koreja, 12.-16.07.2004</t>
  </si>
  <si>
    <t>"Business &amp; Economics Society International 2004 Conference", Rodos, Grčija, 19.-22.07.2004</t>
  </si>
  <si>
    <t>"Catalysis from first Principles", Birkerod, Danska, 07.-09.06.2004</t>
  </si>
  <si>
    <t>"Centennial Meeting", Philadelphia, ZDA, 14.-19.03.2004</t>
  </si>
  <si>
    <t>"Complexity in Science and Society", Patras in Olympia, Grčija, 14.-26.07.2004</t>
  </si>
  <si>
    <t>"Convention of the Association for the Study of Natonalities", New York, ZDA, 15.-17.04.2004</t>
  </si>
  <si>
    <t>"CUMULUS Conference in Oslo: Enterpreurship and Design", Oslo, Norveška, 06.-09.05.2004</t>
  </si>
  <si>
    <t>"Current Problems in Child Neurology'', Moskva, Rusija, 08.-09.11.2004</t>
  </si>
  <si>
    <t>"Days of Microbiology", Igalo, Herceg Novi, Srbija in Črna gora, 09.-14.06.2004</t>
  </si>
  <si>
    <t>PREJEMNIK</t>
  </si>
  <si>
    <t>ŠIFRA PREJEMNIKA</t>
  </si>
  <si>
    <t>"Developments in Economic Theory and Policy, Institutions and European Integration", Bilbao, Španija, 15.-17.07.2004</t>
  </si>
  <si>
    <t>"Eastern analytical symposium", Sommerset, New Jersey, ZDA, 16.-20.11.2003</t>
  </si>
  <si>
    <t>"ECER 2004 Crete: Main Conference", Kreta, Grčija, 22.-25.09.2004</t>
  </si>
  <si>
    <t>"Eighth International Conference on Damage &amp; Fracture Mechanics 2004", Heraclion, Kreta, Grčija, 31.03.-02.04.2004</t>
  </si>
  <si>
    <t>"Electroceramics IX", Cherbourg, Francija, 31.05.-03.06.2004</t>
  </si>
  <si>
    <t>"ENVIROMIN 2004: Environmental and Health Aspects of Mining, Refining for Remediation", Kasane, Botswana, ZDA, 27.06.-01.07.2004</t>
  </si>
  <si>
    <t>"EPAC 04 - Ninth European Particle Accelerator Conference", Lucern, Švica, 05.-09.07.2004</t>
  </si>
  <si>
    <t>"EPSNet 2004 Plenary Conference: Political Science after the EU Enlargement: Challenges to the Discipline", Praga, Češka, 18.-19.06.2004</t>
  </si>
  <si>
    <t>"ESSE (the European Society for the Study of English) 7 Conference", Zaragoza, Španija, 08.-12.09.2004</t>
  </si>
  <si>
    <t>"Europe at the Margines: EU Regional Policy, Peripheriality an Rurality", Angers, Francija, 15.-16.04.2004</t>
  </si>
  <si>
    <t>"Europe Withouth Homophobia: Queer-in(g) Communities", Wroclaw, Poljska, 24.-26.05.2004</t>
  </si>
  <si>
    <t>"European Applied Business Research Conference", Edinburg, Škotska, 14.-18.06.2004</t>
  </si>
  <si>
    <t>"European Conference on Educational Research", Rethymnon, Kreta, Grčija, 20.-25.09.2004</t>
  </si>
  <si>
    <t>"European Conference on Mobility Management (ECOMM)", Lyon, Francija, 05.-07.05.2004</t>
  </si>
  <si>
    <t>"European Consortium for Political Research: Joint Sessions of Workshops", Uppsala, Švedska, 13.-18.04.2004</t>
  </si>
  <si>
    <t>"European Forum of Medical Associations and WHO", Dubrovnik, Hrvaška, 16.-17.04.2004</t>
  </si>
  <si>
    <t>"European Forum on Lifestyle Management for Elite Athletes", London Velika Britanija, 27.-29.04.2004</t>
  </si>
  <si>
    <t>"European Resources on Intercultural Communication (ERIC)", Koln, Nemčija, 24.-26.06.2004</t>
  </si>
  <si>
    <t>"EUROPHRAS", Basel, Švica, 27.-29.08.2004</t>
  </si>
  <si>
    <t>"Ffth International Conference on New Theories, Discoveries and Applications of Superconductors", Chongqing, Kitajska, 11.-16.06.2004</t>
  </si>
  <si>
    <t>"Fifth International Conference on New Theories, Discoveries and Applications of Superconductors and Related Materials", Hilton-Chongqing, Kitajska, 11.-16.06.2004</t>
  </si>
  <si>
    <t>"First International Workshop on Proton Beam Writing", Singapur, Tajska, 18.-22.07.2004</t>
  </si>
  <si>
    <t>"Fluctuations and Noise 2004", Maspalomas, Gran Canaria, Španija, 25.-28.05.2004</t>
  </si>
  <si>
    <t>"Folklore and the Cultural Landscape, 116th Annual American Folklore Society Conference", Salt Lake City, Utah, ZDA, 13.-17.10.2004</t>
  </si>
  <si>
    <t>"Fundamental Physics of Ferroelectrics", Williamsburg, Virginia, ZDA, 08.-11.02.2004</t>
  </si>
  <si>
    <t>"Gathering on Open and Close Billiard Systems", Cuernavaca, Mehika, 18.03.-30.01.2004</t>
  </si>
  <si>
    <t>"Global Social Work 2004", Adelaide, Avstralija, 02.-06.10.2004</t>
  </si>
  <si>
    <t>"Globalni problemi človeštva in slovanski svet", St. Petersburg, Rusija, 10.-20.05.2004</t>
  </si>
  <si>
    <t>"IACIS 2004 Conference", Cancun, Mehika, 06.-09.10.2004</t>
  </si>
  <si>
    <t>"IADIS International Conference", Algarve, Portugalska, 05.-08.11.2003</t>
  </si>
  <si>
    <t>"IAFEP2004: Mending the Global Economy: A Role for Economic Participation", Halifax, Kanada, 08.-10.07.2004</t>
  </si>
  <si>
    <t>"IAMOTO, 13th International Conference on Management of Tehnology", Washington, ZDA, 03.-07.04.2004</t>
  </si>
  <si>
    <t>"IARD 2004 Conference: 4th Biennial Meeting", Saas Fee, Švica, 12.-19.06.2004</t>
  </si>
  <si>
    <t>"ICAMT 2004: 3rd International Conference on Advanced Manufacturing Technology", Kuala Lumpur, Malezija, 11.-13.05.2004</t>
  </si>
  <si>
    <t>"ICTMP 2004 - 2nd International Conference on Tribology in Manufacturing Processes", Nyborg, Danska, 15.-18.06.2004</t>
  </si>
  <si>
    <t>"Ideological Horizons Among Media and Citizens", Örebro, Švedska, 18.08.2004</t>
  </si>
  <si>
    <t>"IDIMT 2004: 12th Interdisciplinary Information Management Talks", Češke Budejovice, Češka, 15.-17.09.2004</t>
  </si>
  <si>
    <t>"II Eastern Mediterranean Meeting on Cerebral Palsy and Development Medicine", Santorini, GRčija, 13.-16.05.2004</t>
  </si>
  <si>
    <t>"II International Symposium Light Metals and Composite Materias", Beograd, Srbija in Črna gora, 19.-20.05.2004</t>
  </si>
  <si>
    <t>"II International Symposium on Biochemistry and Molecular Biology within the 5 th International Congress on Chemistry and Chemical Engineering", Havana, Kuba, 18.-23.10.2004</t>
  </si>
  <si>
    <t>"III Jornadas Andaluzas de Eslavistica", Granada, Španija, 22.-24.09.2004</t>
  </si>
  <si>
    <t>"III Jornadas Andaluzas de Eslavitica", Granada, Španija, 22.-24.09.2004</t>
  </si>
  <si>
    <t>"INET/IGC 2004, Strengthening the Net: Building an Open and Trusted Internet", Barcelona, Španija, 10.-14.05.2004</t>
  </si>
  <si>
    <t>"Informing Science + International Technology Education Conference", Rockhampton, Avstralija, 25.-28.06.2004</t>
  </si>
  <si>
    <t>"InSite'04, Informing Science &amp; Information Technology Education", Rockhampton, Avstralija, 25.-28.06.2004</t>
  </si>
  <si>
    <t>"InSite'04, Informing Science &amp; Information Technology Education", Rockhamzon, Avstralija, 25.-28.06.2004</t>
  </si>
  <si>
    <t>"International Conferemce on Small and Medium Sized Enterprises Strenghts - Weaknesses Opportunities - Threats", Lefkada, Grčija, 30.08.-01.09.2004</t>
  </si>
  <si>
    <t>"International Conference of International Sociological Association Research Committee on Armed Forces and Conflict Resolution", Ankara, Turčija, 06.-09.07.2004</t>
  </si>
  <si>
    <t>"International Conference on Adequate and Affordable Housing", Toronto, Ontario, Kanada, 24.-27.06.2004</t>
  </si>
  <si>
    <t>"International Conference on Education and Information Systems: Technologies and Applications (EISTA 2004)", Orlando, Kanada, 21.-25.07.2004</t>
  </si>
  <si>
    <t>"International Conference on Groundwater Vulnerability Assessment and Mapping", Ustron, Poljska, 15.-18.06.2004</t>
  </si>
  <si>
    <t>"International Conference on Small and Medium Sized Enterprises in a Global Economy", Holiday Villa Subang, Malezija, 06.-07.07.2004</t>
  </si>
  <si>
    <t>"International Conference on Structure and Spectroscopy", Vilnius, Litva, 23.-26.09.2004</t>
  </si>
  <si>
    <t>"International Geographical Union Commission on Monitoring Cities of Tomorrow, Annual Conference 2004", Glasgow, Velika Britanija, 09.-13.08.2004</t>
  </si>
  <si>
    <t>"International Geothermal Days - POLAND 2004", Zakopane, Poljska, 13.-17.09.2004</t>
  </si>
  <si>
    <t>"International Geothermal Workshop - IGW - 2004", Petropavlovski-Kamchatski, Rusija, 09.-15.08.2004</t>
  </si>
  <si>
    <t>"International Graduate Student Conference in Jewish Studies", London, Velika Britanija, 29.08.-03.09.2004</t>
  </si>
  <si>
    <t>"International Leadership Association Annual Conference: Shapinh the Future Through Leadership: New Forms, New Faces, New Places", Guadalajara, Mexico, 06.-08.11.2003</t>
  </si>
  <si>
    <t>ŠIFRA RO</t>
  </si>
  <si>
    <t>RAZISKOVALNA ORGANIZACIJA</t>
  </si>
  <si>
    <t>Univerza v Ljubljani, Akademija za gledališče, radio, film in televizijo</t>
  </si>
  <si>
    <t>Vsota 0101</t>
  </si>
  <si>
    <t>Vsota 0104</t>
  </si>
  <si>
    <t>Vsota 0106</t>
  </si>
  <si>
    <t>Vsota 0206</t>
  </si>
  <si>
    <t>Vsota 0215</t>
  </si>
  <si>
    <t>Vsota 0501</t>
  </si>
  <si>
    <t>Vsota 0502</t>
  </si>
  <si>
    <t>Vsota 0507</t>
  </si>
  <si>
    <t>Vsota 0553</t>
  </si>
  <si>
    <t>Vsota 0618</t>
  </si>
  <si>
    <t>Skupna vsota</t>
  </si>
  <si>
    <t>Vsota 0103</t>
  </si>
  <si>
    <t>Vsota 0381</t>
  </si>
  <si>
    <t>Vsota 0382</t>
  </si>
  <si>
    <t>Vsota 0481</t>
  </si>
  <si>
    <t>Vsota 0581</t>
  </si>
  <si>
    <t>Vsota 0582</t>
  </si>
  <si>
    <t>Vsota 0584</t>
  </si>
  <si>
    <t>Vsota 0587</t>
  </si>
  <si>
    <t>Vsota 0588</t>
  </si>
  <si>
    <t>Vsota 0590</t>
  </si>
  <si>
    <t>Vsota 0591</t>
  </si>
  <si>
    <t>Vsota 0681</t>
  </si>
  <si>
    <t>Vsota 0682</t>
  </si>
  <si>
    <t>Vsota 0782</t>
  </si>
  <si>
    <t>Vsota 0792</t>
  </si>
  <si>
    <t>Vsota 1538</t>
  </si>
  <si>
    <t>Vsota 1554</t>
  </si>
  <si>
    <t>Vsota 1555</t>
  </si>
  <si>
    <t>Vsota 1510</t>
  </si>
  <si>
    <t>Vsota 1822</t>
  </si>
  <si>
    <t>Vsota 1988</t>
  </si>
  <si>
    <t>Vsota 7097</t>
  </si>
  <si>
    <t>Vsota 0482</t>
  </si>
  <si>
    <t>Vsota 0585</t>
  </si>
  <si>
    <t>Vsota 0589</t>
  </si>
  <si>
    <t>Vsota 0592</t>
  </si>
  <si>
    <t>Vsota 0794</t>
  </si>
  <si>
    <t>Vsota 0795</t>
  </si>
  <si>
    <t>Vsota 0796</t>
  </si>
  <si>
    <t>Vsota 0113</t>
  </si>
  <si>
    <t>Vsota 0162</t>
  </si>
  <si>
    <t>Vsota 0176</t>
  </si>
  <si>
    <t>Vsota 0312</t>
  </si>
  <si>
    <t>Vsota 0366</t>
  </si>
  <si>
    <t>Vsota 0433</t>
  </si>
  <si>
    <t>Vsota 0504</t>
  </si>
  <si>
    <t>Vsota 0619</t>
  </si>
  <si>
    <t>Vsota 0622</t>
  </si>
  <si>
    <t>Vsota 0885</t>
  </si>
  <si>
    <t>Vsota 0886</t>
  </si>
  <si>
    <t>Vsota 0893</t>
  </si>
  <si>
    <t>Vsota 1027</t>
  </si>
  <si>
    <t>Vsota 1509</t>
  </si>
  <si>
    <t>Vsota 1520</t>
  </si>
  <si>
    <t>Vsota 1540</t>
  </si>
  <si>
    <t>Vsota 1600</t>
  </si>
  <si>
    <t>Vsota 1633</t>
  </si>
  <si>
    <t>Vsota 1684</t>
  </si>
  <si>
    <t>Vsota 2011</t>
  </si>
  <si>
    <t>Vsota 2102</t>
  </si>
  <si>
    <t>Vsota 2197</t>
  </si>
  <si>
    <t>Vsota 2254</t>
  </si>
  <si>
    <t>Vsota 6308</t>
  </si>
  <si>
    <t>Vsota 6895</t>
  </si>
  <si>
    <t>Vsota 8041</t>
  </si>
  <si>
    <t>SREDSTVA 2004</t>
  </si>
  <si>
    <t>0584</t>
  </si>
  <si>
    <t>Univerza v Ljubljani, Ekonomska fakulteta</t>
  </si>
  <si>
    <t>Mateja Drnovšek</t>
  </si>
  <si>
    <t/>
  </si>
  <si>
    <t>0794</t>
  </si>
  <si>
    <t>Univerza v Mariboru, Fakulteta za kemijo in kemijsko tehnologijo</t>
  </si>
  <si>
    <t>Željko Knez</t>
  </si>
  <si>
    <t>2197</t>
  </si>
  <si>
    <t>0106</t>
  </si>
  <si>
    <t>Institut "Jožef Stefan"</t>
  </si>
  <si>
    <t>0581</t>
  </si>
  <si>
    <t>Univerza v Ljubljani, Filozofska fakulteta</t>
  </si>
  <si>
    <t>Klemen Klun</t>
  </si>
  <si>
    <t>Branka Kalenić Ramšak</t>
  </si>
  <si>
    <t>Janica Kalin</t>
  </si>
  <si>
    <t>Adriana Rejc</t>
  </si>
  <si>
    <t>7097</t>
  </si>
  <si>
    <t>Slavko Dolinšek</t>
  </si>
  <si>
    <t>0101</t>
  </si>
  <si>
    <t>Inštitut za matematiko, fiziko in mehaniko</t>
  </si>
  <si>
    <t>Dušan Repovš</t>
  </si>
  <si>
    <t>Dragan Marušič</t>
  </si>
  <si>
    <t>0103</t>
  </si>
  <si>
    <t>Univerza v Ljubljani, Fakulteta za kemijo in kemijsko tehnologijo</t>
  </si>
  <si>
    <t>Slovenko Polanc</t>
  </si>
  <si>
    <t>Marin Berovič</t>
  </si>
  <si>
    <t>0104</t>
  </si>
  <si>
    <t>Kemijski inštitut</t>
  </si>
  <si>
    <t>Zorica Crnjak-Orel</t>
  </si>
  <si>
    <t>Andrej Kržan</t>
  </si>
  <si>
    <t>Matjaž Kunaver</t>
  </si>
  <si>
    <t>Miran Mozetič</t>
  </si>
  <si>
    <t>Rudolf Podgornik</t>
  </si>
  <si>
    <t>Robert Blinc</t>
  </si>
  <si>
    <t>Mojca Čepič</t>
  </si>
  <si>
    <t>Borka Džonova Jerman B.</t>
  </si>
  <si>
    <t>Boris Žemva</t>
  </si>
  <si>
    <t>Zoran Mazej</t>
  </si>
  <si>
    <t>Janez Bonča</t>
  </si>
  <si>
    <t>Jasmina Kožar Logar</t>
  </si>
  <si>
    <t>Primož Pelicon</t>
  </si>
  <si>
    <t>Jure Demšar</t>
  </si>
  <si>
    <t>Bojan Musizza</t>
  </si>
  <si>
    <t>Matjaž Valant</t>
  </si>
  <si>
    <t>Mihael Drofenik</t>
  </si>
  <si>
    <t>Sonja Lojen</t>
  </si>
  <si>
    <t>Uroš Cvelbar</t>
  </si>
  <si>
    <t>Borut Bajc</t>
  </si>
  <si>
    <t>Matej Pavšič</t>
  </si>
  <si>
    <t>Viktor Kabanov</t>
  </si>
  <si>
    <t>Radomir Ilić</t>
  </si>
  <si>
    <t>Anton Kokalj</t>
  </si>
  <si>
    <t>Rajmund Krivec</t>
  </si>
  <si>
    <t>Bosiljka Tadič</t>
  </si>
  <si>
    <t>Tomaž Skapin</t>
  </si>
  <si>
    <t>Igor Križaj</t>
  </si>
  <si>
    <t>0113</t>
  </si>
  <si>
    <t>Slovensko kemijsko društvo</t>
  </si>
  <si>
    <t>Marija Kosec</t>
  </si>
  <si>
    <t>0162</t>
  </si>
  <si>
    <t>Silvan Devetak</t>
  </si>
  <si>
    <t>0176</t>
  </si>
  <si>
    <t>Center za uporabno matematiko in teoretično fiziko</t>
  </si>
  <si>
    <t>Valery Romanovsky</t>
  </si>
  <si>
    <t>Marko Robnik</t>
  </si>
  <si>
    <t>0206</t>
  </si>
  <si>
    <t>Inštitut za kovinske materiale in tehnologije</t>
  </si>
  <si>
    <t>Vojteh Leskovšek</t>
  </si>
  <si>
    <t>Borivoj Šuštaršič</t>
  </si>
  <si>
    <t>0215</t>
  </si>
  <si>
    <t>Geološki zavod Slovenije</t>
  </si>
  <si>
    <t>Marko Komac</t>
  </si>
  <si>
    <t>Branka Trček</t>
  </si>
  <si>
    <t>Tea Kolar-Jurkovšek</t>
  </si>
  <si>
    <t>0312</t>
  </si>
  <si>
    <t>Klinični center Ljubljana</t>
  </si>
  <si>
    <t>Jelka Janša</t>
  </si>
  <si>
    <t>0366</t>
  </si>
  <si>
    <t>Mirovni inštitut</t>
  </si>
  <si>
    <t>0381</t>
  </si>
  <si>
    <t>Univerza v Ljubljani, Medicinska fakulteta</t>
  </si>
  <si>
    <t>Damjana Rozman</t>
  </si>
  <si>
    <t>Damjan Glavač</t>
  </si>
  <si>
    <t>0382</t>
  </si>
  <si>
    <t>Univerza v Ljubljani, Visoka šola za zdravstvo</t>
  </si>
  <si>
    <t>Jožica Ramšak Pajk</t>
  </si>
  <si>
    <t>0433</t>
  </si>
  <si>
    <t>Ana Vogrinčič</t>
  </si>
  <si>
    <t>0481</t>
  </si>
  <si>
    <t>Univerza v Ljubljani, Biotehniška fakulteta</t>
  </si>
  <si>
    <t>Slavko Čepin</t>
  </si>
  <si>
    <t>Tine-Borut Valentinčič</t>
  </si>
  <si>
    <t>Peter Raspor</t>
  </si>
  <si>
    <t>0482</t>
  </si>
  <si>
    <t>Univerza v Mariboru, Fakulteta za kmetijstvo</t>
  </si>
  <si>
    <t>Denis Stajnko</t>
  </si>
  <si>
    <t>Anastazija Gselman</t>
  </si>
  <si>
    <t>Silva Grobelnik Mlakar</t>
  </si>
  <si>
    <t>Branko Kramberger</t>
  </si>
  <si>
    <t>0501</t>
  </si>
  <si>
    <t>Inštitut za novejšo zgodovino</t>
  </si>
  <si>
    <t>Jasna Fischer</t>
  </si>
  <si>
    <t>0502</t>
  </si>
  <si>
    <t>Inštitut za ekonomska raziskovanja</t>
  </si>
  <si>
    <t>Nada Stropnik</t>
  </si>
  <si>
    <t>0504</t>
  </si>
  <si>
    <t>Inštitut za kriminologijo pri Pravni fakulteti v Ljubljani</t>
  </si>
  <si>
    <t>Dragan Petrovec</t>
  </si>
  <si>
    <t>0507</t>
  </si>
  <si>
    <t>Inštitut za narodnostna vprašanja</t>
  </si>
  <si>
    <t>Matjaž Klemenčič</t>
  </si>
  <si>
    <t>Univerza v Ljubljani</t>
  </si>
  <si>
    <t>Igor Maver</t>
  </si>
  <si>
    <t>Barbara Sušec Michieli</t>
  </si>
  <si>
    <t>Helena Motoh</t>
  </si>
  <si>
    <t>Irena Prosenc</t>
  </si>
  <si>
    <t>Irena Mrak</t>
  </si>
  <si>
    <t>Boštjan Rogelj</t>
  </si>
  <si>
    <t>0553</t>
  </si>
  <si>
    <t>Pedagoški inštitut</t>
  </si>
  <si>
    <t>Janez Kolenc</t>
  </si>
  <si>
    <t>Maja Milčinski</t>
  </si>
  <si>
    <t>Dean Komel</t>
  </si>
  <si>
    <t>Vid Snoj</t>
  </si>
  <si>
    <t>Miran Božovič</t>
  </si>
  <si>
    <t>Jasmina Markič</t>
  </si>
  <si>
    <t>Rastislav Šuštaršič</t>
  </si>
  <si>
    <t>Dejan Rebernik</t>
  </si>
  <si>
    <t>Stojan Bračič</t>
  </si>
  <si>
    <t>0582</t>
  </si>
  <si>
    <t>Univerza v Ljubljani, Fakulteta za družbene vede</t>
  </si>
  <si>
    <t>Alenka Krašovec</t>
  </si>
  <si>
    <t>Damjan Lajh</t>
  </si>
  <si>
    <t>Marjan Brezovšek</t>
  </si>
  <si>
    <t>Anuška Ferligoj</t>
  </si>
  <si>
    <t>Vasja Vehovar</t>
  </si>
  <si>
    <t>Katja Lozar Manfreda</t>
  </si>
  <si>
    <t>Matjaž Uršič</t>
  </si>
  <si>
    <t>Tanja Kamin</t>
  </si>
  <si>
    <t>Breda Luthar</t>
  </si>
  <si>
    <t>Cirila Toplak</t>
  </si>
  <si>
    <t>Boštjan Šaver</t>
  </si>
  <si>
    <t>Gašper Koren</t>
  </si>
  <si>
    <t>Ljubica Jelušič</t>
  </si>
  <si>
    <t>Simona Kustec Lipicer</t>
  </si>
  <si>
    <t>Alenka Kuhelj</t>
  </si>
  <si>
    <t>Miroslav Glas</t>
  </si>
  <si>
    <t>Sandra Penger</t>
  </si>
  <si>
    <t>Andreja Cirman</t>
  </si>
  <si>
    <t>Domen Bajde</t>
  </si>
  <si>
    <t>Vesna Žabkar</t>
  </si>
  <si>
    <t>Irena Vida</t>
  </si>
  <si>
    <t>Peter Baloh</t>
  </si>
  <si>
    <t>Tjaša Redek</t>
  </si>
  <si>
    <t>Liljana Ferbar</t>
  </si>
  <si>
    <t>Petra Došenović</t>
  </si>
  <si>
    <t>Maja Makovec Brenčič</t>
  </si>
  <si>
    <t>Maja Konečnik</t>
  </si>
  <si>
    <t>Aleksandra Gregorič</t>
  </si>
  <si>
    <t>Igor Masten</t>
  </si>
  <si>
    <t>Danica Čerče</t>
  </si>
  <si>
    <t>Sergeja Slapničar</t>
  </si>
  <si>
    <t>Marko Pahor</t>
  </si>
  <si>
    <t>Miha Škerlavaj</t>
  </si>
  <si>
    <t>Peter Trkman</t>
  </si>
  <si>
    <t>Lidija Zajec</t>
  </si>
  <si>
    <t>Aleš Popovič</t>
  </si>
  <si>
    <t>Barbara Žužel</t>
  </si>
  <si>
    <t>0585</t>
  </si>
  <si>
    <t>Univerza v Mariboru, Ekonomsko-poslovna fakulteta</t>
  </si>
  <si>
    <t>Vito Bobek</t>
  </si>
  <si>
    <t>Sonja Treven</t>
  </si>
  <si>
    <t>Vojko Potočan</t>
  </si>
  <si>
    <t>Vojko Musil</t>
  </si>
  <si>
    <t>Matjaž Mulej</t>
  </si>
  <si>
    <t>Jožica Knez-Riedl</t>
  </si>
  <si>
    <t>0587</t>
  </si>
  <si>
    <t>Univerza v Ljubljani, Fakulteta za šport</t>
  </si>
  <si>
    <t>Mojca Doupona Topič</t>
  </si>
  <si>
    <t>Saša Cecić Erpič</t>
  </si>
  <si>
    <t>0588</t>
  </si>
  <si>
    <t>Univerza v Ljubljani, Pedagoška fakulteta</t>
  </si>
  <si>
    <t>Barbara Sicherl-Kafol</t>
  </si>
  <si>
    <t>Verena Koch</t>
  </si>
  <si>
    <t>0589</t>
  </si>
  <si>
    <t>Univerza v Mariboru, Pedagoška fakulteta</t>
  </si>
  <si>
    <t>Boris Aberšek</t>
  </si>
  <si>
    <t>Metka Kordigel</t>
  </si>
  <si>
    <t>Vlasta Kokol-Voljč</t>
  </si>
  <si>
    <t>Rudi Kotnik</t>
  </si>
  <si>
    <t>Karmen Teržan-Kopecky</t>
  </si>
  <si>
    <t>Matjaž Birk</t>
  </si>
  <si>
    <t>Petra Žigert</t>
  </si>
  <si>
    <t>Karmen Kolenc-Kolnik</t>
  </si>
  <si>
    <t>Vida Jesenšek</t>
  </si>
  <si>
    <t>Jana Bezenšek</t>
  </si>
  <si>
    <t>Ana Vovk Korže</t>
  </si>
  <si>
    <t>Milena Ivanuš Grmek</t>
  </si>
  <si>
    <t>Olga Denac</t>
  </si>
  <si>
    <t>Vlasta Hus</t>
  </si>
  <si>
    <t>0590</t>
  </si>
  <si>
    <t>Univerza v Ljubljani, Fakulteta za upravo</t>
  </si>
  <si>
    <t>Aleksander Aristovnik</t>
  </si>
  <si>
    <t>Maja Klun</t>
  </si>
  <si>
    <t>Mateja Kunstelj</t>
  </si>
  <si>
    <t>Primož Pevcin</t>
  </si>
  <si>
    <t>0591</t>
  </si>
  <si>
    <t>Univerza v Ljubljani, Fakulteta za socialno delo</t>
  </si>
  <si>
    <t>Darja Zaviršek</t>
  </si>
  <si>
    <t>"International Meeting and Field Workshop on Triassic Stratigraphy of the Himalayas", Spiti, Indija,25.06-06.07.2004</t>
  </si>
  <si>
    <t>"International Regional Educational ISATT Conference", Poznan - Rzeszow, Poljska, 26.-29.09.2004</t>
  </si>
  <si>
    <t>"International School of Quantum Electronics: 40th Course: Optical Chemical Sensors", Erice, Sicilija, 29.07.-07.08.2004</t>
  </si>
  <si>
    <t>"International Society for Music Education", Tenerife, Španija, 11.-16.07.2004</t>
  </si>
  <si>
    <t>"International Surface Engineering Congress &amp; Exhibition", Orlando, Florida, ZDA, 02.-04.08.2004</t>
  </si>
  <si>
    <t>"International Symposium on Fretting Fatigue - ISFF4", Lyon, Francija, 26.-28.05.2004</t>
  </si>
  <si>
    <t>"International Workshop on Group Theory and Algebraic Combinatorics", Beijing, Kitajska, 26.06.-02.07.2004, Changsha, Kitajska, 03.07.-09.07.2004</t>
  </si>
  <si>
    <t>"International Workshop on Industrial Rheology", Chester, Velika Britanija, 05.-07.04.2004</t>
  </si>
  <si>
    <t>"Intersymp 2004 - 16th International Conference on Systems Research, Informatics and Cybernetics", Baden-Baden, Nemčija, 29.07.-05.08.2004</t>
  </si>
  <si>
    <t>"ISD 2004Thirteenth International Conference on Information Systems Development: Methods and Tools, Theory and Practic", Vilnius, Litva, 09.-11.09.2004</t>
  </si>
  <si>
    <t>"ISME 2004 - 26th International Society for Music Education - -World Conference", Tenerife, Španija, 11.-16.07.2004</t>
  </si>
  <si>
    <t>"IUG Commission on Political Geography Pre-Congress Workshop 2004: Ordering the World: Political Geographies of War and Peace", Glasgow, Velika Britanija, 12.-15.08.2004</t>
  </si>
  <si>
    <t>"IV. Mednarodni simpozij Pasionske Baštine", Vukovar, Hvaška, 22.-25.04.2004</t>
  </si>
  <si>
    <t>"Journeys of Expression III Conference", Innsbruck, Avstrija, 05.-07.05.2004</t>
  </si>
  <si>
    <t>"Karstology - XXI Century: Theoretical and Practical Significance", Perm, Rusija, 25.-30.05.2004</t>
  </si>
  <si>
    <t>"Konferenca Electroceramics IX.", Cherbourg, Francija, 31.05.-03.06.2004</t>
  </si>
  <si>
    <t>"La Digression dans la litterature et l'art du Moyen Age", Aix-en-Provence, Francija, 19.-21.02.2004</t>
  </si>
  <si>
    <t>Drugi</t>
  </si>
  <si>
    <t>"Land Use Systems in Grassland Dominated Regions", Luzern, Švica, 21.-24.06.2004</t>
  </si>
  <si>
    <t>"Law and Society Association", Chicago, ZDA, 27.-30.05.2004</t>
  </si>
  <si>
    <t>"Limestone Coast 2004 Conference", Victoria, Avstralija, 10.-17.10.2004</t>
  </si>
  <si>
    <t>"Limestone Coast 2004", Naracoorte, Avstralija, 10.-17.10.2004</t>
  </si>
  <si>
    <t>"Mechanochemical Synthesis and Sintering", Novosibirsk, Rusija, 14.-18.06.2004</t>
  </si>
  <si>
    <t>"Meeting of the ALE Editorial Board", Brest, Francija, 03.-06.06.2004</t>
  </si>
  <si>
    <t>"Music &amp; Networking", Beograd, Srbija in Črna gora, 14.-17.04.2004</t>
  </si>
  <si>
    <t>"Neapeljski simpozij ob 90. obletnici poučevanja slovenščine na Instituto Universitario Orientale v Neaplju", Neapelj, Italija, 29.09.-01.10.2004</t>
  </si>
  <si>
    <t>"New Perspectives on Stefan Zweig's Literary and Biographical Writings", Jeruzalem in Beer Schewa, Izrael, 06.-09.06.2004</t>
  </si>
  <si>
    <t>"New Priorities and Challenges for B2B Marketers", Boston, ZDA, 05-06.08.2004</t>
  </si>
  <si>
    <t>"New trend in fatigue and fracture 4", Aleppo, Sirija, 10.-12.05.2004</t>
  </si>
  <si>
    <t>"New Trends in Fatigue and Frature IV", Aleppo, Sirija, 10.-12.05.2004</t>
  </si>
  <si>
    <t>"Ninth Annual Convention for the Association of the Study of Nationalities (ASN)", New York, ZDA, 15.-17.04.2004</t>
  </si>
  <si>
    <t>"Ninth International Conference on Ferrites", San Francisco, Kalifornija, ZDA, 23.-27.08.2004</t>
  </si>
  <si>
    <t>"Particles 2004 - Particle Synthesis, Characterization, and Particle Based Advanced Materials", Orlando, Florida, ZDA, 06.-09.03.2004</t>
  </si>
  <si>
    <t>"Peace Studies Conference: Sources of Conflict and Prospects for Peace in the Mediterranean Basin", Messina, Italija, 17.-21.03.2004</t>
  </si>
  <si>
    <t>"POLNET Conference on the Analysis of Political and Management Networky", Konstanz, Nemčija, 26.-30.07.2004</t>
  </si>
  <si>
    <t>"Practical Aesthetics", Peking, Kitajska, 17.-18.09.2004</t>
  </si>
  <si>
    <t>"Quality of Polish food Before Poland Accession to EU", Wroclaw, Poljska, 10.-11.09.2003</t>
  </si>
  <si>
    <t>"Rechtsstellung nichtehelicher Lebensgemeinschaften", Hamburg, Nemčija, 02.-03.04.2004</t>
  </si>
  <si>
    <t>"Rethinking the Dissolution of Yugoslavia", London, Velika Britanija, 18.-19.06.2004</t>
  </si>
  <si>
    <t>"RISK ANALYSIS 2004 - Fourth International Conference on Computer Simulation in Risk Analysis and Hazard Mitigation", Rodos, Grčija, 27.-29.09.2004</t>
  </si>
  <si>
    <t>"Rusija in svet pred, med in po prvi svetovni vojni v ruskih in tujih arhivskih dokumentih", Moskva, Rusija, 07.-08.09.2004</t>
  </si>
  <si>
    <t>"Second Praire Discrete Mathematics Workshop", Lethbridge, Kanada, 01.-03.10.2004</t>
  </si>
  <si>
    <t>"Second U.S. Conference on CAS in Socondary Mathematics and…", Chicago, ZDA, 19.-20.06.2004</t>
  </si>
  <si>
    <t>"SEM X International Congress &amp; Exposition on Experimental and Applied Mechanics", Costa Mesa; Kaligfornija, ZDA, 07.-10.06.2004</t>
  </si>
  <si>
    <t>"Seminar on Differential Equations with Symbolic Computation", Beijing, Kitajska, 14.-16.04.2004</t>
  </si>
  <si>
    <t>"Sixth European Conference: The Experience of Citizenship", Krakov, Poljska, 20.-22.05.2004</t>
  </si>
  <si>
    <t>"Sixth International Conference on Social Science Methodology", Amsterdan, Nizozemska, 16.-20.08.2004</t>
  </si>
  <si>
    <t>"Sixth International Management Control Systems Research Conference", Edinburgh, Velika Britanija, 12.-14.07.2004</t>
  </si>
  <si>
    <t>"Societas Linguistica Europea 2004", Kristiansand, Norvrška, 29.07.-01.08.2004</t>
  </si>
  <si>
    <t>"South Eastern European Countries o Their Way to Europe - Geographical Aspects", Dubrovnik, Hrvaška, 27.09.-01.10.2004</t>
  </si>
  <si>
    <t>"Southern Comparative Literature Association Conference", Columbija, South Carolina, ZDA, 30.09.-02.10.2004</t>
  </si>
  <si>
    <t>"Special Session on Geometric Topology in Honor of John Bryant", Tallahassee, Florida, ZDA, 12.-13.03.2004</t>
  </si>
  <si>
    <t>"SPIE Second International Symposium on Fluctuations and Noise.", Maspalmas, Gran Canaria, Španija, 25.-28.05.2004</t>
  </si>
  <si>
    <t>"Statistical Methods for Attrition and non-response in Social Surveys", London, Velika Britanija, 28.05.2004</t>
  </si>
  <si>
    <t>"STLE Annual Meeting 2004", Toronto, Ontario, Kanada, 17.-20.05.2004</t>
  </si>
  <si>
    <t>"Strategic Management Society's 24th Annual International Conference", San Juan; Puerto Rico, ZDA, 31.10.-03.11.2004</t>
  </si>
  <si>
    <t>"TEXRENT 2004 - International Conference and Exhibition on Topical Trends in Textile Rentals in Central Europe", Brno, Češka, 13.-14.05.2004</t>
  </si>
  <si>
    <t>"The 12th Conference of the Study Group Cantus Planus", Budimpešta, Madžarska, 23.-28..08.2004</t>
  </si>
  <si>
    <t>"The 14th International Federation for Heat Treatment and Surface Engineering Congress", Shanghai, Kitajska, 26.-28.10.2004</t>
  </si>
  <si>
    <t>"The 14th International Symposium on Olfaction and Taste", Kyoto, Japonska, 05.-09.07.2004</t>
  </si>
  <si>
    <t>"The 19th European Conference on Few-Body Problems in Physics", Groningen, Nizozemska, 23.-27.08.2004</t>
  </si>
  <si>
    <t>"The 19th International Course &amp; Conference on the Interface among Mathematics, Chemistry &amp; Computer Sciences", Dubrovnik, Hrvaška, 21.-26.06.2004</t>
  </si>
  <si>
    <t>"The 2004 International Applied Business Research Conference", San Juan, Porto Rico, 15.-19.03.2004</t>
  </si>
  <si>
    <t>"The 2004 Meeting of the International Federation of Classification Societies", Chichago, ZDA, 14.-18.07.2004</t>
  </si>
  <si>
    <t>"The 20th World Congress of International Federation for Home Economics", Kyoto, Japonska, 01.-07.08.2004</t>
  </si>
  <si>
    <t>"The 20th World Congress of International Federation for Home Economics", Kyoto, Japonska, 01-07.08.2004</t>
  </si>
  <si>
    <t>"The 2nd  International Conference on Materials for Advanced Technologies &amp; IUMRS - International Conference in Asia 2003", Singapur,                             29.06.-04.07.2003</t>
  </si>
  <si>
    <t>"The 30th Congress of the Internacional Geographical Union »One Earth - Many Worlds«", Glasgow, Škotska, 15.-20.08.2004</t>
  </si>
  <si>
    <t>"The 35th National Convention of American Association for the Advancement of Slavic Studies", Tronto, Kanada, 20.-23.11.2003</t>
  </si>
  <si>
    <t>"The 4th European Conference on e-Government", Dublin, Irska, 17.-18.06.2004</t>
  </si>
  <si>
    <t>"The 4th International Conference on Theory and Practice in Performance Measurement and Management: PMA 2004 - Performance Measurement and Management: Public and Private", Edinburgh, Velika Britanija,</t>
  </si>
  <si>
    <t>"The 57th International Atlantic Economic Conference", Lizbona, Portugalska, 10.-14.03.2004</t>
  </si>
  <si>
    <t>"The 5th Multi-disciplinary Conference", Lizbona, Portugalska, 06.-09.05.2004</t>
  </si>
  <si>
    <t>"The 6th International Conference on Hydro-Science and Engineerineg", Brisbane, Avstralija, 30.05.-03.06.2004</t>
  </si>
  <si>
    <t>"The 8th Arab International Solar Energy Conference &amp; Regional World Renewable Energy Congress", Bahrain, 08.-10.03.2004</t>
  </si>
  <si>
    <t>"The 8th World Multi-Conference on Systemics, Cybernetics and Informaticsc", Orlando, Florida, ZDA, 18.-21.07.2004</t>
  </si>
  <si>
    <t>"The Bank of the Poor; The Credit Upon Pledge and the »Monti di Pietr« in the Mediterranean Countries", Neapelj, Italija, 24.-25.09.2004</t>
  </si>
  <si>
    <t>"The Cooperation Between the Widened European Union and its New Vicinity: Stakes and Prospects", Rabat, Maroko, 28.-29.04.2004</t>
  </si>
  <si>
    <t>"The Eight Annual Conference on Holidays, Ritual, Festival, Celebration and Public Display", Bowling Green, Ohio, ZDA, 03.-05.06.2004</t>
  </si>
  <si>
    <t>"The Enlargement and the Political and Economic Future of the European Union", Madrid, Španija, 24.-26.03.2004</t>
  </si>
  <si>
    <t>"The European Systems of Human Rights Protection", Frankfurt, Nemčija, 06.-17.09.2004</t>
  </si>
  <si>
    <t>"The Fourth International Conference on Knowledge, Culture in Organisations", London, Velika Britanija, 03.-06..08.2004</t>
  </si>
  <si>
    <t>"The Information Technology &amp; Global Business Research Conference", Cancun, Mehika, 10.-13.03.2004</t>
  </si>
  <si>
    <t>"The International Academy of Business and Public Administration Disciplines", Tunica, Mississippi, ZDA, 24.-26.05.2004</t>
  </si>
  <si>
    <t>"The International Business and Economics Research (IBER) Conference and College Teaching and Learning (TLC) Conference 2004", Las Vegas, Nevada, ZDA, 04.-08.10.2004</t>
  </si>
  <si>
    <t>"The International Business and Technology Research Conference", Las Vegas, Nevada, ZDA, 06.-09.10.2004</t>
  </si>
  <si>
    <t>"The International Conference on Education and Information Systems, Technologies and Applications", Orlando, ZDA, 21.-25.07.2004</t>
  </si>
  <si>
    <t>"The International Conference on Fluorine Chemistry 2004", Kyoto, Japonska, 09.-11.05.2004</t>
  </si>
  <si>
    <t>"The Nineteenth Oxford Conference on the Teaching of Literature", Oxford, Velika Britanija, 02.-08.04.2004</t>
  </si>
  <si>
    <t>"The Societas Linguistica Europaea Conference", Kristiansand, Norveška, 29.07.-01.08.2004</t>
  </si>
  <si>
    <t>"The Thrd World Congress of Phenomenology", Oxford, Velika Bitanija, 15.-21.08.2004</t>
  </si>
  <si>
    <t>"Third International Conference on Health", Atene, Grčija, 03.-05.06.2004</t>
  </si>
  <si>
    <t>"Topology and Analysis in Applications", Durban, Južnoafriška republika, 12.-16.07.2004</t>
  </si>
  <si>
    <t>"Trans-KARST 2004", Hanoi, Vietnam, 13.-18.09.2004</t>
  </si>
  <si>
    <t>"Travel Narratives and Travel Novels in Contemporary Literature in English", Pariz, Francija, 19.-20.03.2004</t>
  </si>
  <si>
    <t>"United Nations, Economic Commission for Europe, Forum on Development of Entrepreneurship: The Romanian and Slovak Experiences", Geneva, Švica, 31.03.-02.04.2004</t>
  </si>
  <si>
    <t>"VII. Congreso Argentino de Antropologia Social", Cordoba, Argentina, 25.-28.05.2004</t>
  </si>
  <si>
    <t>"VIII ESA Congress, European Agriculture in a global Context", Kopenhagen, Danska, 11.-15.07.2004</t>
  </si>
  <si>
    <t>"Workshop: 3000 and more cytochromes P450: where to go now?", Saarbrucken, Nemčija, 01.-03.07.2004</t>
  </si>
  <si>
    <t>"World Congress of Pharmacy: 64th International Conference of FIP", New Orleans, ZDA, 04.-09.09.2004</t>
  </si>
  <si>
    <t>"X. Germanic Linguistics Annual Conference", Michigan, ZDA, 07.-08.05.2004</t>
  </si>
  <si>
    <t>"XII International Workshop: New Trends in Physics Teaching 2004", Puebla, Mehika, 27.-30.05.2004</t>
  </si>
  <si>
    <t>"XIII International Workshop on the Development and Function of Reproductive Organs", Kopenhagen, Danska, 12.-16.06.2004</t>
  </si>
  <si>
    <t>"XIth Symposium of the International Association of Women Philosophers", Goeteborg, Švedska, 17.-19.06.2004</t>
  </si>
  <si>
    <t>"XVI Internatinal Conference of Aesthetics", Rio de Janeiro, Brazilija, 18-23.07.2004</t>
  </si>
  <si>
    <t>"XXVI International Congres for Genealogical and Heraldic Sciences", Brugge, Belgija, 06.-11.09.2004</t>
  </si>
  <si>
    <t>"XXXIII IAH - 7 ALHSUD Congress: Groundwater Flow Understanding from Local to Regional Scales", Zacatecas, Mehika, 11.-15.10.2004</t>
  </si>
  <si>
    <t>"Sharing the Variety of European Social Work Traditions - Comparing Differences and Meeting Joint Challenges", Jyväskylä, Finska, 31.05.-10.06.2004</t>
  </si>
  <si>
    <t>"EFCE - Evropska federacija za menijsko inženirstvo", Praga, Češka, 22.-24.08.2004</t>
  </si>
  <si>
    <t>"EUSUHM - European Union for School and University Health and Medicine", Helsinki, Finska, 04.-05.06.2004</t>
  </si>
  <si>
    <t>"ICFG - International Cold Forging Group", Pariz, Francija, 29.-31.01.2004</t>
  </si>
  <si>
    <t>"International Child Neurology Association", Aleksandrija, Egipt, 02.-03.04.2004</t>
  </si>
  <si>
    <t>"International Institute of Sociology", Peking, Kitajska, 07.-11.07.2004</t>
  </si>
  <si>
    <t>"The International Society of Commodity Science and Technology" in udeležbe na mednarodni konferenci "14th IGWT Symposium", Peking, Kitajska, 25.-29.08.2004</t>
  </si>
  <si>
    <t>"World Foundrymen Organization", Brno, Češka, 19.05.2004</t>
  </si>
  <si>
    <t xml:space="preserve">"European Federation of Psychologists Associations" </t>
  </si>
  <si>
    <t>ZAP. ŠT.</t>
  </si>
  <si>
    <t>CPZ - International, d.o.o.</t>
  </si>
  <si>
    <t>Društvo livarjev Slovenije</t>
  </si>
  <si>
    <t>Evropski center za etnične, regionalne in sociološke študije Univerze v Mariboru</t>
  </si>
  <si>
    <t>Univerza na Primorskem, Fakulteta za humanistične študije Koper</t>
  </si>
  <si>
    <t>Gejzir d.o.o., Ljubljana</t>
  </si>
  <si>
    <t>Glasbeno informacijsko središče Slovenije</t>
  </si>
  <si>
    <t>Heraldično veksikološko društvo</t>
  </si>
  <si>
    <t xml:space="preserve">Institutum Studiorum Humanitatis - Fakulteta za podiplomski humanistični študij, Ljubljana
</t>
  </si>
  <si>
    <t>Limnos d.o.o.</t>
  </si>
  <si>
    <t>Mladinski kulturni center</t>
  </si>
  <si>
    <t>Slovensko zdravniško društvo</t>
  </si>
  <si>
    <t>Univerza na Primorskem, Fakulteta za management Koper</t>
  </si>
  <si>
    <t>Univerza na Primorskem/Universita del Litorale</t>
  </si>
  <si>
    <t>Univerza na Primorskem, Znanstveno-raziskovalno središče Koper, Universita del Litorale Centro di ricerche scientifiche di Capodistria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</si>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</sst>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  <numFmt numFmtId="165" formatCode="00000"/>
  </numFmts>
  <fonts count="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2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8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2"/>
  <cols>
    <col min="1" max="1" width="8.375" style="17" customWidth="1"/>
    <col min="2" max="2" width="9.625" style="15" customWidth="1"/>
    <col min="3" max="3" width="30.00390625" style="0" customWidth="1"/>
    <col min="4" max="4" width="21.25390625" style="20" customWidth="1"/>
    <col min="5" max="5" width="20.375" style="0" customWidth="1"/>
    <col min="6" max="6" width="79.00390625" style="0" customWidth="1"/>
    <col min="7" max="7" width="15.625" style="0" customWidth="1"/>
  </cols>
  <sheetData>
    <row r="1" spans="1:7" s="7" customFormat="1" ht="17.25" customHeight="1">
      <c r="A1" s="16" t="s">
        <v>709</v>
      </c>
      <c r="B1" s="14" t="s">
        <v>314</v>
      </c>
      <c r="C1" s="1" t="s">
        <v>315</v>
      </c>
      <c r="D1" s="18" t="s">
        <v>238</v>
      </c>
      <c r="E1" s="1" t="s">
        <v>239</v>
      </c>
      <c r="F1" s="1" t="s">
        <v>237</v>
      </c>
      <c r="G1" s="4" t="s">
        <v>383</v>
      </c>
    </row>
    <row r="2" spans="1:8" ht="12.75" outlineLevel="2">
      <c r="A2" s="17" t="s">
        <v>724</v>
      </c>
      <c r="B2" s="15" t="s">
        <v>402</v>
      </c>
      <c r="C2" t="s">
        <v>403</v>
      </c>
      <c r="D2" s="19">
        <v>2887</v>
      </c>
      <c r="E2" s="2" t="s">
        <v>405</v>
      </c>
      <c r="F2" t="s">
        <v>599</v>
      </c>
      <c r="G2" s="5">
        <v>175677</v>
      </c>
    </row>
    <row r="3" spans="1:8" ht="12.75" outlineLevel="2">
      <c r="A3" s="17" t="s">
        <v>725</v>
      </c>
      <c r="B3" s="15" t="s">
        <v>402</v>
      </c>
      <c r="C3" t="s">
        <v>403</v>
      </c>
      <c r="D3" s="19">
        <v>2887</v>
      </c>
      <c r="E3" s="2" t="s">
        <v>405</v>
      </c>
      <c r="F3" t="s">
        <v>634</v>
      </c>
      <c r="G3" s="5">
        <v>279409</v>
      </c>
    </row>
    <row r="4" spans="1:8" ht="12.75" outlineLevel="2">
      <c r="A4" s="17" t="s">
        <v>726</v>
      </c>
      <c r="B4" s="15" t="s">
        <v>402</v>
      </c>
      <c r="C4" t="s">
        <v>403</v>
      </c>
      <c r="D4" s="19">
        <v>7083</v>
      </c>
      <c r="E4" s="2" t="s">
        <v>404</v>
      </c>
      <c r="F4" t="s">
        <v>644</v>
      </c>
      <c r="G4" s="5">
        <v>162425</v>
      </c>
    </row>
    <row r="5" spans="1:8" ht="12.75" outlineLevel="2">
      <c r="A5" s="17" t="s">
        <v>727</v>
      </c>
      <c r="B5" s="15" t="s">
        <v>402</v>
      </c>
      <c r="C5" t="s">
        <v>403</v>
      </c>
      <c r="D5" s="19">
        <v>7083</v>
      </c>
      <c r="E5" s="2" t="s">
        <v>404</v>
      </c>
      <c r="F5" t="s">
        <v>685</v>
      </c>
      <c r="G5" s="5">
        <v>295628</v>
      </c>
    </row>
    <row r="6" spans="2:7" ht="12.75" outlineLevel="1">
      <c r="B6" s="21" t="s">
        <v>317</v>
      </c>
      <c r="D6" s="19"/>
      <c r="E6" s="2"/>
      <c r="G6" s="5">
        <f>SUBTOTAL(9,G2:G5)</f>
        <v>913139</v>
      </c>
    </row>
    <row r="7" spans="1:8" ht="12.75" outlineLevel="2">
      <c r="A7" s="17" t="s">
        <v>728</v>
      </c>
      <c r="B7" s="15" t="s">
        <v>410</v>
      </c>
      <c r="C7" t="s">
        <v>411</v>
      </c>
      <c r="D7" s="19">
        <v>11733</v>
      </c>
      <c r="E7" s="2" t="s">
        <v>414</v>
      </c>
      <c r="F7" t="s">
        <v>178</v>
      </c>
      <c r="G7" s="5">
        <v>210870</v>
      </c>
    </row>
    <row r="8" spans="1:8" ht="12.75" outlineLevel="2">
      <c r="A8" s="17" t="s">
        <v>729</v>
      </c>
      <c r="B8" s="15" t="s">
        <v>410</v>
      </c>
      <c r="C8" t="s">
        <v>411</v>
      </c>
      <c r="D8" s="19">
        <v>17162</v>
      </c>
      <c r="E8" s="2" t="s">
        <v>413</v>
      </c>
      <c r="F8" t="s">
        <v>187</v>
      </c>
      <c r="G8" s="5">
        <v>210870</v>
      </c>
    </row>
    <row r="9" spans="1:8" ht="12.75" outlineLevel="2">
      <c r="A9" s="17" t="s">
        <v>730</v>
      </c>
      <c r="B9" s="15" t="s">
        <v>410</v>
      </c>
      <c r="C9" t="s">
        <v>411</v>
      </c>
      <c r="D9" s="19">
        <v>7254</v>
      </c>
      <c r="E9" s="2" t="s">
        <v>412</v>
      </c>
      <c r="F9" t="s">
        <v>667</v>
      </c>
      <c r="G9" s="5">
        <v>189100</v>
      </c>
    </row>
    <row r="10" spans="2:7" ht="12.75" outlineLevel="1">
      <c r="B10" s="21" t="s">
        <v>318</v>
      </c>
      <c r="D10" s="19"/>
      <c r="E10" s="2"/>
      <c r="G10" s="5">
        <f>SUBTOTAL(9,G7:G9)</f>
        <v>610840</v>
      </c>
    </row>
    <row r="11" spans="1:8" ht="12.75" outlineLevel="2">
      <c r="A11" s="17" t="s">
        <v>731</v>
      </c>
      <c r="B11" s="15" t="s">
        <v>392</v>
      </c>
      <c r="C11" t="s">
        <v>393</v>
      </c>
      <c r="D11" s="19">
        <v>5974</v>
      </c>
      <c r="E11" s="2" t="s">
        <v>418</v>
      </c>
      <c r="F11" t="s">
        <v>142</v>
      </c>
      <c r="G11" s="5">
        <v>67179</v>
      </c>
    </row>
    <row r="12" spans="1:8" ht="12.75" outlineLevel="2">
      <c r="A12" s="17" t="s">
        <v>732</v>
      </c>
      <c r="B12" s="15" t="s">
        <v>392</v>
      </c>
      <c r="C12" t="s">
        <v>393</v>
      </c>
      <c r="D12" s="19">
        <v>18545</v>
      </c>
      <c r="E12" s="2" t="s">
        <v>423</v>
      </c>
      <c r="F12" t="s">
        <v>145</v>
      </c>
      <c r="G12" s="5">
        <v>183190</v>
      </c>
    </row>
    <row r="13" spans="1:8" ht="12.75" outlineLevel="2">
      <c r="A13" s="17" t="s">
        <v>733</v>
      </c>
      <c r="B13" s="15" t="s">
        <v>392</v>
      </c>
      <c r="C13" t="s">
        <v>393</v>
      </c>
      <c r="D13" s="19">
        <v>10561</v>
      </c>
      <c r="E13" s="2" t="s">
        <v>431</v>
      </c>
      <c r="F13" t="s">
        <v>146</v>
      </c>
      <c r="G13" s="5">
        <v>127692</v>
      </c>
    </row>
    <row r="14" spans="1:8" ht="12.75" outlineLevel="2">
      <c r="A14" s="17" t="s">
        <v>734</v>
      </c>
      <c r="B14" s="15" t="s">
        <v>392</v>
      </c>
      <c r="C14" t="s">
        <v>393</v>
      </c>
      <c r="D14" s="19">
        <v>2757</v>
      </c>
      <c r="E14" s="2" t="s">
        <v>438</v>
      </c>
      <c r="F14" t="s">
        <v>147</v>
      </c>
      <c r="G14" s="5">
        <v>121949</v>
      </c>
    </row>
    <row r="15" spans="1:8" ht="12.75" outlineLevel="2">
      <c r="A15" s="17" t="s">
        <v>735</v>
      </c>
      <c r="B15" s="15" t="s">
        <v>392</v>
      </c>
      <c r="C15" t="s">
        <v>393</v>
      </c>
      <c r="D15" s="19">
        <v>2819</v>
      </c>
      <c r="E15" s="2" t="s">
        <v>434</v>
      </c>
      <c r="F15" t="s">
        <v>157</v>
      </c>
      <c r="G15" s="5">
        <v>106882</v>
      </c>
    </row>
    <row r="16" spans="1:8" ht="12.75" outlineLevel="2">
      <c r="A16" s="17" t="s">
        <v>736</v>
      </c>
      <c r="B16" s="15" t="s">
        <v>392</v>
      </c>
      <c r="C16" t="s">
        <v>393</v>
      </c>
      <c r="D16" s="19">
        <v>10561</v>
      </c>
      <c r="E16" s="2" t="s">
        <v>431</v>
      </c>
      <c r="F16" t="s">
        <v>202</v>
      </c>
      <c r="G16" s="5">
        <v>34222</v>
      </c>
    </row>
    <row r="17" spans="1:8" ht="12.75" outlineLevel="2">
      <c r="A17" s="17" t="s">
        <v>737</v>
      </c>
      <c r="B17" s="15" t="s">
        <v>392</v>
      </c>
      <c r="C17" t="s">
        <v>393</v>
      </c>
      <c r="D17" s="19">
        <v>15645</v>
      </c>
      <c r="E17" s="2" t="s">
        <v>425</v>
      </c>
      <c r="F17" t="s">
        <v>206</v>
      </c>
      <c r="G17" s="5">
        <v>158960</v>
      </c>
    </row>
    <row r="18" spans="1:8" ht="12.75" outlineLevel="2">
      <c r="A18" s="17" t="s">
        <v>738</v>
      </c>
      <c r="B18" s="15" t="s">
        <v>392</v>
      </c>
      <c r="C18" t="s">
        <v>393</v>
      </c>
      <c r="D18" s="19">
        <v>3066</v>
      </c>
      <c r="E18" s="2" t="s">
        <v>219</v>
      </c>
      <c r="F18" t="s">
        <v>207</v>
      </c>
      <c r="G18" s="5">
        <v>151604</v>
      </c>
    </row>
    <row r="19" spans="1:8" ht="12.75" outlineLevel="2">
      <c r="A19" s="17" t="s">
        <v>739</v>
      </c>
      <c r="B19" s="15" t="s">
        <v>392</v>
      </c>
      <c r="C19" t="s">
        <v>393</v>
      </c>
      <c r="D19" s="19">
        <v>6358</v>
      </c>
      <c r="E19" s="2" t="s">
        <v>437</v>
      </c>
      <c r="F19" t="s">
        <v>208</v>
      </c>
      <c r="G19" s="5">
        <v>223704</v>
      </c>
    </row>
    <row r="20" spans="1:8" ht="12.75" outlineLevel="2">
      <c r="A20" s="17" t="s">
        <v>740</v>
      </c>
      <c r="B20" s="15" t="s">
        <v>392</v>
      </c>
      <c r="C20" t="s">
        <v>393</v>
      </c>
      <c r="D20" s="19">
        <v>8589</v>
      </c>
      <c r="E20" s="2" t="s">
        <v>416</v>
      </c>
      <c r="F20" t="s">
        <v>211</v>
      </c>
      <c r="G20" s="5">
        <v>225633</v>
      </c>
    </row>
    <row r="21" spans="1:8" ht="12.75" outlineLevel="2">
      <c r="A21" s="17" t="s">
        <v>741</v>
      </c>
      <c r="B21" s="15" t="s">
        <v>392</v>
      </c>
      <c r="C21" t="s">
        <v>393</v>
      </c>
      <c r="D21" s="19">
        <v>18195</v>
      </c>
      <c r="E21" s="2" t="s">
        <v>435</v>
      </c>
      <c r="F21" t="s">
        <v>247</v>
      </c>
      <c r="G21" s="5">
        <v>107371</v>
      </c>
    </row>
    <row r="22" spans="1:8" ht="12.75" outlineLevel="2">
      <c r="A22" s="17" t="s">
        <v>742</v>
      </c>
      <c r="B22" s="15" t="s">
        <v>392</v>
      </c>
      <c r="C22" t="s">
        <v>393</v>
      </c>
      <c r="D22" s="19">
        <v>22289</v>
      </c>
      <c r="E22" s="2" t="s">
        <v>430</v>
      </c>
      <c r="F22" t="s">
        <v>253</v>
      </c>
      <c r="G22" s="5">
        <v>104542.38</v>
      </c>
    </row>
    <row r="23" spans="1:8" ht="12.75" outlineLevel="2">
      <c r="A23" s="17" t="s">
        <v>743</v>
      </c>
      <c r="B23" s="15" t="s">
        <v>392</v>
      </c>
      <c r="C23" t="s">
        <v>393</v>
      </c>
      <c r="D23" s="19">
        <v>11991</v>
      </c>
      <c r="E23" s="2" t="s">
        <v>427</v>
      </c>
      <c r="F23" t="s">
        <v>260</v>
      </c>
      <c r="G23" s="5">
        <v>71500</v>
      </c>
    </row>
    <row r="24" spans="1:8" ht="12.75" outlineLevel="2">
      <c r="A24" s="17" t="s">
        <v>744</v>
      </c>
      <c r="B24" s="15" t="s">
        <v>392</v>
      </c>
      <c r="C24" t="s">
        <v>393</v>
      </c>
      <c r="D24" s="19">
        <v>10807</v>
      </c>
      <c r="E24" s="2" t="s">
        <v>429</v>
      </c>
      <c r="F24" t="s">
        <v>261</v>
      </c>
      <c r="G24" s="5">
        <v>295419</v>
      </c>
    </row>
    <row r="25" spans="1:8" ht="12.75" outlineLevel="2">
      <c r="A25" s="17" t="s">
        <v>745</v>
      </c>
      <c r="B25" s="15" t="s">
        <v>392</v>
      </c>
      <c r="C25" t="s">
        <v>393</v>
      </c>
      <c r="D25" s="19">
        <v>19274</v>
      </c>
      <c r="E25" s="2" t="s">
        <v>433</v>
      </c>
      <c r="F25" t="s">
        <v>275</v>
      </c>
      <c r="G25" s="5">
        <v>234946</v>
      </c>
    </row>
    <row r="26" spans="1:8" ht="12.75" outlineLevel="2">
      <c r="A26" s="17" t="s">
        <v>746</v>
      </c>
      <c r="B26" s="15" t="s">
        <v>392</v>
      </c>
      <c r="C26" t="s">
        <v>393</v>
      </c>
      <c r="D26" s="19">
        <v>4943</v>
      </c>
      <c r="E26" s="2" t="s">
        <v>422</v>
      </c>
      <c r="F26" t="s">
        <v>276</v>
      </c>
      <c r="G26" s="5">
        <v>142584</v>
      </c>
    </row>
    <row r="27" spans="1:8" ht="12.75" outlineLevel="2">
      <c r="A27" s="17" t="s">
        <v>747</v>
      </c>
      <c r="B27" s="15" t="s">
        <v>392</v>
      </c>
      <c r="C27" t="s">
        <v>393</v>
      </c>
      <c r="D27" s="19">
        <v>12314</v>
      </c>
      <c r="E27" s="2" t="s">
        <v>424</v>
      </c>
      <c r="F27" t="s">
        <v>277</v>
      </c>
      <c r="G27" s="5">
        <v>207277</v>
      </c>
    </row>
    <row r="28" spans="1:8" ht="12.75" outlineLevel="2">
      <c r="A28" s="17" t="s">
        <v>748</v>
      </c>
      <c r="B28" s="15" t="s">
        <v>392</v>
      </c>
      <c r="C28" t="s">
        <v>393</v>
      </c>
      <c r="D28" s="19">
        <v>24269</v>
      </c>
      <c r="E28" s="2" t="s">
        <v>426</v>
      </c>
      <c r="F28" t="s">
        <v>278</v>
      </c>
      <c r="G28" s="5">
        <v>97200</v>
      </c>
    </row>
    <row r="29" spans="1:8" ht="12.75" outlineLevel="2">
      <c r="A29" s="17" t="s">
        <v>749</v>
      </c>
      <c r="B29" s="15" t="s">
        <v>392</v>
      </c>
      <c r="C29" t="s">
        <v>393</v>
      </c>
      <c r="D29" s="19">
        <v>4</v>
      </c>
      <c r="E29" s="2" t="s">
        <v>417</v>
      </c>
      <c r="F29" t="s">
        <v>280</v>
      </c>
      <c r="G29" s="5">
        <v>186198</v>
      </c>
    </row>
    <row r="30" spans="1:8" ht="12.75" outlineLevel="2">
      <c r="A30" s="17" t="s">
        <v>750</v>
      </c>
      <c r="B30" s="15" t="s">
        <v>392</v>
      </c>
      <c r="C30" t="s">
        <v>393</v>
      </c>
      <c r="D30" s="19">
        <v>1107</v>
      </c>
      <c r="E30" s="2" t="s">
        <v>432</v>
      </c>
      <c r="F30" t="s">
        <v>288</v>
      </c>
      <c r="G30" s="5">
        <v>84310</v>
      </c>
    </row>
    <row r="31" spans="1:8" ht="12.75" outlineLevel="2">
      <c r="A31" s="17" t="s">
        <v>751</v>
      </c>
      <c r="B31" s="15" t="s">
        <v>392</v>
      </c>
      <c r="C31" t="s">
        <v>393</v>
      </c>
      <c r="D31" s="19">
        <v>412</v>
      </c>
      <c r="E31" s="2" t="s">
        <v>439</v>
      </c>
      <c r="F31" t="s">
        <v>295</v>
      </c>
      <c r="G31" s="5">
        <v>209748</v>
      </c>
    </row>
    <row r="32" spans="1:8" ht="12.75" outlineLevel="2">
      <c r="A32" s="17" t="s">
        <v>752</v>
      </c>
      <c r="B32" s="15" t="s">
        <v>392</v>
      </c>
      <c r="C32" t="s">
        <v>393</v>
      </c>
      <c r="D32" s="19">
        <v>1339</v>
      </c>
      <c r="E32" s="2" t="s">
        <v>419</v>
      </c>
      <c r="F32" t="s">
        <v>298</v>
      </c>
      <c r="G32" s="5">
        <v>166175</v>
      </c>
    </row>
    <row r="33" spans="1:8" ht="12.75" outlineLevel="2">
      <c r="A33" s="17" t="s">
        <v>753</v>
      </c>
      <c r="B33" s="15" t="s">
        <v>392</v>
      </c>
      <c r="C33" t="s">
        <v>393</v>
      </c>
      <c r="D33" s="19">
        <v>11991</v>
      </c>
      <c r="E33" s="2" t="s">
        <v>427</v>
      </c>
      <c r="F33" t="s">
        <v>615</v>
      </c>
      <c r="G33" s="5">
        <v>220238</v>
      </c>
    </row>
    <row r="34" spans="1:8" ht="12.75" outlineLevel="2">
      <c r="A34" s="17" t="s">
        <v>754</v>
      </c>
      <c r="B34" s="15" t="s">
        <v>392</v>
      </c>
      <c r="C34" t="s">
        <v>393</v>
      </c>
      <c r="D34" s="19">
        <v>1360</v>
      </c>
      <c r="E34" s="2" t="s">
        <v>428</v>
      </c>
      <c r="F34" t="s">
        <v>624</v>
      </c>
      <c r="G34" s="5">
        <v>180390</v>
      </c>
    </row>
    <row r="35" spans="1:8" ht="12.75" outlineLevel="2">
      <c r="A35" s="17" t="s">
        <v>755</v>
      </c>
      <c r="B35" s="15" t="s">
        <v>392</v>
      </c>
      <c r="C35" t="s">
        <v>393</v>
      </c>
      <c r="D35" s="19">
        <v>10429</v>
      </c>
      <c r="E35" s="2" t="s">
        <v>415</v>
      </c>
      <c r="F35" t="s">
        <v>625</v>
      </c>
      <c r="G35" s="5">
        <v>136390</v>
      </c>
    </row>
    <row r="36" spans="1:8" ht="12.75" outlineLevel="2">
      <c r="A36" s="17" t="s">
        <v>756</v>
      </c>
      <c r="B36" s="15" t="s">
        <v>392</v>
      </c>
      <c r="C36" t="s">
        <v>393</v>
      </c>
      <c r="D36" s="19">
        <v>9087</v>
      </c>
      <c r="E36" s="2" t="s">
        <v>436</v>
      </c>
      <c r="F36" t="s">
        <v>653</v>
      </c>
      <c r="G36" s="5">
        <v>79870</v>
      </c>
    </row>
    <row r="37" spans="1:8" ht="12.75" outlineLevel="2">
      <c r="A37" s="17" t="s">
        <v>757</v>
      </c>
      <c r="B37" s="15" t="s">
        <v>392</v>
      </c>
      <c r="C37" t="s">
        <v>393</v>
      </c>
      <c r="D37" s="19">
        <v>2627</v>
      </c>
      <c r="E37" s="2" t="s">
        <v>442</v>
      </c>
      <c r="F37" t="s">
        <v>659</v>
      </c>
      <c r="G37" s="5">
        <v>364261</v>
      </c>
    </row>
    <row r="38" spans="1:8" ht="12.75" outlineLevel="2">
      <c r="A38" s="17" t="s">
        <v>758</v>
      </c>
      <c r="B38" s="15" t="s">
        <v>392</v>
      </c>
      <c r="C38" t="s">
        <v>393</v>
      </c>
      <c r="D38" s="19">
        <v>1063</v>
      </c>
      <c r="E38" s="2" t="s">
        <v>420</v>
      </c>
      <c r="F38" t="s">
        <v>680</v>
      </c>
      <c r="G38" s="5">
        <v>202069</v>
      </c>
    </row>
    <row r="39" spans="1:8" ht="12.75" outlineLevel="2">
      <c r="A39" s="17" t="s">
        <v>759</v>
      </c>
      <c r="B39" s="15" t="s">
        <v>392</v>
      </c>
      <c r="C39" t="s">
        <v>393</v>
      </c>
      <c r="D39" s="19">
        <v>15146</v>
      </c>
      <c r="E39" s="2" t="s">
        <v>421</v>
      </c>
      <c r="F39" t="s">
        <v>680</v>
      </c>
      <c r="G39" s="5">
        <v>206063</v>
      </c>
    </row>
    <row r="40" spans="2:7" ht="12.75" outlineLevel="1">
      <c r="B40" s="21" t="s">
        <v>319</v>
      </c>
      <c r="D40" s="19"/>
      <c r="E40" s="2"/>
      <c r="G40" s="5">
        <f>SUBTOTAL(9,G11:G39)</f>
        <v>4697566.38</v>
      </c>
    </row>
    <row r="41" spans="1:8" ht="12.75" outlineLevel="2">
      <c r="A41" s="17" t="s">
        <v>760</v>
      </c>
      <c r="B41" s="15" t="s">
        <v>449</v>
      </c>
      <c r="C41" t="s">
        <v>450</v>
      </c>
      <c r="D41" s="19">
        <v>8195</v>
      </c>
      <c r="E41" s="2" t="s">
        <v>452</v>
      </c>
      <c r="F41" t="s">
        <v>622</v>
      </c>
      <c r="G41" s="5">
        <v>191277</v>
      </c>
    </row>
    <row r="42" spans="1:8" ht="12.75" outlineLevel="2">
      <c r="A42" s="17" t="s">
        <v>761</v>
      </c>
      <c r="B42" s="15" t="s">
        <v>449</v>
      </c>
      <c r="C42" t="s">
        <v>450</v>
      </c>
      <c r="D42" s="19">
        <v>7642</v>
      </c>
      <c r="E42" s="2" t="s">
        <v>451</v>
      </c>
      <c r="F42" t="s">
        <v>651</v>
      </c>
      <c r="G42" s="5">
        <v>194867</v>
      </c>
    </row>
    <row r="43" spans="2:7" ht="12.75" outlineLevel="1">
      <c r="B43" s="21" t="s">
        <v>320</v>
      </c>
      <c r="D43" s="19"/>
      <c r="E43" s="2"/>
      <c r="G43" s="5">
        <f>SUBTOTAL(9,G41:G42)</f>
        <v>386144</v>
      </c>
    </row>
    <row r="44" spans="1:8" ht="12.75" outlineLevel="2">
      <c r="A44" s="17" t="s">
        <v>762</v>
      </c>
      <c r="B44" s="15" t="s">
        <v>453</v>
      </c>
      <c r="C44" t="s">
        <v>454</v>
      </c>
      <c r="D44" s="19">
        <v>9632</v>
      </c>
      <c r="E44" s="2" t="s">
        <v>457</v>
      </c>
      <c r="F44" t="s">
        <v>593</v>
      </c>
      <c r="G44" s="5">
        <v>183296</v>
      </c>
    </row>
    <row r="45" spans="1:8" ht="12.75" outlineLevel="2">
      <c r="A45" s="17" t="s">
        <v>763</v>
      </c>
      <c r="B45" s="15" t="s">
        <v>453</v>
      </c>
      <c r="C45" t="s">
        <v>454</v>
      </c>
      <c r="D45" s="19">
        <v>18166</v>
      </c>
      <c r="E45" s="2" t="s">
        <v>455</v>
      </c>
      <c r="F45" t="s">
        <v>632</v>
      </c>
      <c r="G45" s="5">
        <v>127325</v>
      </c>
    </row>
    <row r="46" spans="1:8" ht="12.75" outlineLevel="2">
      <c r="A46" s="17" t="s">
        <v>764</v>
      </c>
      <c r="B46" s="15" t="s">
        <v>453</v>
      </c>
      <c r="C46" t="s">
        <v>454</v>
      </c>
      <c r="D46" s="19">
        <v>13034</v>
      </c>
      <c r="E46" s="2" t="s">
        <v>456</v>
      </c>
      <c r="F46" t="s">
        <v>699</v>
      </c>
      <c r="G46" s="5">
        <v>353507</v>
      </c>
    </row>
    <row r="47" spans="2:7" ht="12.75" outlineLevel="1">
      <c r="B47" s="21" t="s">
        <v>321</v>
      </c>
      <c r="D47" s="19"/>
      <c r="E47" s="2"/>
      <c r="G47" s="5">
        <f>SUBTOTAL(9,G44:G46)</f>
        <v>664128</v>
      </c>
    </row>
    <row r="48" spans="1:8" ht="12.75" outlineLevel="2">
      <c r="A48" s="17" t="s">
        <v>765</v>
      </c>
      <c r="B48" s="15" t="s">
        <v>483</v>
      </c>
      <c r="C48" t="s">
        <v>484</v>
      </c>
      <c r="D48" s="19">
        <v>1151</v>
      </c>
      <c r="E48" s="2" t="s">
        <v>485</v>
      </c>
      <c r="F48" t="s">
        <v>633</v>
      </c>
      <c r="G48" s="5">
        <v>231357.72</v>
      </c>
    </row>
    <row r="49" spans="2:7" ht="12.75" outlineLevel="1">
      <c r="B49" s="21" t="s">
        <v>322</v>
      </c>
      <c r="D49" s="19"/>
      <c r="E49" s="2"/>
      <c r="G49" s="5">
        <f>SUBTOTAL(9,G48:G48)</f>
        <v>231357.72</v>
      </c>
    </row>
    <row r="50" spans="1:8" ht="12.75" outlineLevel="2">
      <c r="A50" s="17" t="s">
        <v>766</v>
      </c>
      <c r="B50" s="15" t="s">
        <v>486</v>
      </c>
      <c r="C50" t="s">
        <v>487</v>
      </c>
      <c r="D50" s="19">
        <v>7813</v>
      </c>
      <c r="E50" s="2" t="s">
        <v>488</v>
      </c>
      <c r="F50" t="s">
        <v>658</v>
      </c>
      <c r="G50" s="5">
        <v>233991</v>
      </c>
    </row>
    <row r="51" spans="2:7" ht="12.75" outlineLevel="1">
      <c r="B51" s="21" t="s">
        <v>323</v>
      </c>
      <c r="D51" s="19"/>
      <c r="E51" s="2"/>
      <c r="G51" s="5">
        <f>SUBTOTAL(9,G50:G50)</f>
        <v>233991</v>
      </c>
    </row>
    <row r="52" spans="1:8" ht="12.75" outlineLevel="2">
      <c r="A52" s="17" t="s">
        <v>767</v>
      </c>
      <c r="B52" s="15" t="s">
        <v>492</v>
      </c>
      <c r="C52" t="s">
        <v>493</v>
      </c>
      <c r="D52" s="19">
        <v>10895</v>
      </c>
      <c r="E52" s="2" t="s">
        <v>221</v>
      </c>
      <c r="F52" t="s">
        <v>203</v>
      </c>
      <c r="G52" s="5">
        <v>127000</v>
      </c>
    </row>
    <row r="53" spans="1:8" ht="12.75" outlineLevel="2">
      <c r="A53" s="17" t="s">
        <v>768</v>
      </c>
      <c r="B53" s="15" t="s">
        <v>492</v>
      </c>
      <c r="C53" t="s">
        <v>493</v>
      </c>
      <c r="D53" s="19">
        <v>8423</v>
      </c>
      <c r="E53" s="2" t="s">
        <v>494</v>
      </c>
      <c r="F53" t="s">
        <v>623</v>
      </c>
      <c r="G53" s="5">
        <v>132417</v>
      </c>
    </row>
    <row r="54" spans="1:8" ht="12.75" outlineLevel="2">
      <c r="A54" s="17" t="s">
        <v>769</v>
      </c>
      <c r="B54" s="15" t="s">
        <v>492</v>
      </c>
      <c r="C54" t="s">
        <v>493</v>
      </c>
      <c r="D54" s="19">
        <v>8423</v>
      </c>
      <c r="E54" s="2" t="s">
        <v>494</v>
      </c>
      <c r="F54" t="s">
        <v>631</v>
      </c>
      <c r="G54" s="5">
        <v>59462</v>
      </c>
    </row>
    <row r="55" spans="2:7" ht="12.75" outlineLevel="1">
      <c r="B55" s="21" t="s">
        <v>324</v>
      </c>
      <c r="D55" s="19"/>
      <c r="E55" s="2"/>
      <c r="G55" s="5">
        <f>SUBTOTAL(9,G52:G54)</f>
        <v>318879</v>
      </c>
    </row>
    <row r="56" spans="1:8" ht="12.75" outlineLevel="2">
      <c r="A56" s="17" t="s">
        <v>770</v>
      </c>
      <c r="B56" s="15" t="s">
        <v>502</v>
      </c>
      <c r="C56" t="s">
        <v>503</v>
      </c>
      <c r="D56" s="19">
        <v>11756</v>
      </c>
      <c r="E56" s="2" t="s">
        <v>504</v>
      </c>
      <c r="F56" t="s">
        <v>258</v>
      </c>
      <c r="G56" s="5">
        <v>54500</v>
      </c>
    </row>
    <row r="57" spans="2:7" ht="12.75" outlineLevel="1">
      <c r="B57" s="21" t="s">
        <v>325</v>
      </c>
      <c r="D57" s="19"/>
      <c r="E57" s="2"/>
      <c r="G57" s="5">
        <f>SUBTOTAL(9,G56:G56)</f>
        <v>54500</v>
      </c>
    </row>
    <row r="58" spans="1:8" ht="12.75" outlineLevel="2">
      <c r="A58" s="17" t="s">
        <v>771</v>
      </c>
      <c r="B58" s="15" t="s">
        <v>25</v>
      </c>
      <c r="C58" t="s">
        <v>26</v>
      </c>
      <c r="D58" s="19">
        <v>10347</v>
      </c>
      <c r="E58" s="2" t="s">
        <v>42</v>
      </c>
      <c r="F58" t="s">
        <v>148</v>
      </c>
      <c r="G58" s="5">
        <v>65967</v>
      </c>
    </row>
    <row r="59" spans="1:8" ht="12.75" outlineLevel="2">
      <c r="A59" s="17" t="s">
        <v>772</v>
      </c>
      <c r="B59" s="15" t="s">
        <v>25</v>
      </c>
      <c r="C59" t="s">
        <v>26</v>
      </c>
      <c r="D59" s="19">
        <v>4637</v>
      </c>
      <c r="E59" s="2" t="s">
        <v>45</v>
      </c>
      <c r="F59" t="s">
        <v>166</v>
      </c>
      <c r="G59" s="5">
        <v>125395</v>
      </c>
    </row>
    <row r="60" spans="1:8" ht="12.75" outlineLevel="2">
      <c r="A60" s="17" t="s">
        <v>773</v>
      </c>
      <c r="B60" s="15" t="s">
        <v>25</v>
      </c>
      <c r="C60" t="s">
        <v>26</v>
      </c>
      <c r="D60" s="19">
        <v>14616</v>
      </c>
      <c r="E60" s="2" t="s">
        <v>27</v>
      </c>
      <c r="F60" t="s">
        <v>168</v>
      </c>
      <c r="G60" s="5">
        <v>179684</v>
      </c>
    </row>
    <row r="61" spans="1:8" ht="12.75" outlineLevel="2">
      <c r="A61" s="17" t="s">
        <v>774</v>
      </c>
      <c r="B61" s="15" t="s">
        <v>25</v>
      </c>
      <c r="C61" t="s">
        <v>26</v>
      </c>
      <c r="D61" s="19">
        <v>19466</v>
      </c>
      <c r="E61" s="2" t="s">
        <v>28</v>
      </c>
      <c r="F61" t="s">
        <v>169</v>
      </c>
      <c r="G61" s="5">
        <v>253524</v>
      </c>
    </row>
    <row r="62" spans="1:8" ht="12.75" outlineLevel="2">
      <c r="A62" s="17" t="s">
        <v>775</v>
      </c>
      <c r="B62" s="15" t="s">
        <v>25</v>
      </c>
      <c r="C62" t="s">
        <v>26</v>
      </c>
      <c r="D62" s="19">
        <v>4620</v>
      </c>
      <c r="E62" s="2" t="s">
        <v>43</v>
      </c>
      <c r="F62" t="s">
        <v>196</v>
      </c>
      <c r="G62" s="5">
        <v>88490</v>
      </c>
    </row>
    <row r="63" spans="1:8" ht="12.75" outlineLevel="2">
      <c r="A63" s="17" t="s">
        <v>776</v>
      </c>
      <c r="B63" s="15" t="s">
        <v>25</v>
      </c>
      <c r="C63" t="s">
        <v>26</v>
      </c>
      <c r="D63" s="19">
        <v>8191</v>
      </c>
      <c r="E63" s="2" t="s">
        <v>32</v>
      </c>
      <c r="F63" t="s">
        <v>197</v>
      </c>
      <c r="G63" s="5">
        <v>114084</v>
      </c>
    </row>
    <row r="64" spans="1:8" ht="12.75" outlineLevel="2">
      <c r="A64" s="17" t="s">
        <v>777</v>
      </c>
      <c r="B64" s="15" t="s">
        <v>25</v>
      </c>
      <c r="C64" t="s">
        <v>26</v>
      </c>
      <c r="D64" s="19">
        <v>4637</v>
      </c>
      <c r="E64" s="2" t="s">
        <v>45</v>
      </c>
      <c r="F64" t="s">
        <v>209</v>
      </c>
      <c r="G64" s="5">
        <v>185566</v>
      </c>
    </row>
    <row r="65" spans="1:8" ht="12.75" outlineLevel="2">
      <c r="A65" s="17" t="s">
        <v>778</v>
      </c>
      <c r="B65" s="15" t="s">
        <v>25</v>
      </c>
      <c r="C65" t="s">
        <v>26</v>
      </c>
      <c r="D65" s="19">
        <v>6589</v>
      </c>
      <c r="E65" s="2" t="s">
        <v>30</v>
      </c>
      <c r="F65" t="s">
        <v>214</v>
      </c>
      <c r="G65" s="5">
        <v>246805</v>
      </c>
    </row>
    <row r="66" spans="1:8" ht="12.75" outlineLevel="2">
      <c r="A66" s="17" t="s">
        <v>779</v>
      </c>
      <c r="B66" s="15" t="s">
        <v>25</v>
      </c>
      <c r="C66" t="s">
        <v>26</v>
      </c>
      <c r="D66" s="19">
        <v>1008</v>
      </c>
      <c r="E66" s="2" t="s">
        <v>31</v>
      </c>
      <c r="F66" t="s">
        <v>250</v>
      </c>
      <c r="G66" s="5">
        <v>133143</v>
      </c>
    </row>
    <row r="67" spans="1:8" ht="12.75" outlineLevel="2">
      <c r="A67" s="17" t="s">
        <v>780</v>
      </c>
      <c r="B67" s="15" t="s">
        <v>25</v>
      </c>
      <c r="C67" t="s">
        <v>26</v>
      </c>
      <c r="D67" s="19">
        <v>23513</v>
      </c>
      <c r="E67" s="2" t="s">
        <v>35</v>
      </c>
      <c r="F67" t="s">
        <v>265</v>
      </c>
      <c r="G67" s="5">
        <v>115994</v>
      </c>
    </row>
    <row r="68" spans="1:8" ht="12.75" outlineLevel="2">
      <c r="A68" s="17" t="s">
        <v>781</v>
      </c>
      <c r="B68" s="15" t="s">
        <v>25</v>
      </c>
      <c r="C68" t="s">
        <v>26</v>
      </c>
      <c r="D68" s="19">
        <v>24301</v>
      </c>
      <c r="E68" s="2" t="s">
        <v>34</v>
      </c>
      <c r="F68" t="s">
        <v>269</v>
      </c>
      <c r="G68" s="5">
        <v>81608</v>
      </c>
    </row>
    <row r="69" spans="1:8" ht="12.75" outlineLevel="2">
      <c r="A69" s="17" t="s">
        <v>782</v>
      </c>
      <c r="B69" s="15" t="s">
        <v>25</v>
      </c>
      <c r="C69" t="s">
        <v>26</v>
      </c>
      <c r="D69" s="19">
        <v>14974</v>
      </c>
      <c r="E69" s="2" t="s">
        <v>40</v>
      </c>
      <c r="F69" t="s">
        <v>279</v>
      </c>
      <c r="G69" s="5">
        <v>229843</v>
      </c>
    </row>
    <row r="70" spans="1:8" ht="12.75" outlineLevel="2">
      <c r="A70" s="17" t="s">
        <v>783</v>
      </c>
      <c r="B70" s="15" t="s">
        <v>25</v>
      </c>
      <c r="C70" t="s">
        <v>26</v>
      </c>
      <c r="D70" s="19">
        <v>986</v>
      </c>
      <c r="E70" s="2" t="s">
        <v>37</v>
      </c>
      <c r="F70" t="s">
        <v>607</v>
      </c>
      <c r="G70" s="5">
        <v>193948</v>
      </c>
    </row>
    <row r="71" spans="1:8" ht="12.75" outlineLevel="2">
      <c r="A71" s="17" t="s">
        <v>784</v>
      </c>
      <c r="B71" s="15" t="s">
        <v>25</v>
      </c>
      <c r="C71" t="s">
        <v>26</v>
      </c>
      <c r="D71" s="19">
        <v>986</v>
      </c>
      <c r="E71" s="2" t="s">
        <v>37</v>
      </c>
      <c r="F71" t="s">
        <v>613</v>
      </c>
      <c r="G71" s="5">
        <v>300742</v>
      </c>
    </row>
    <row r="72" spans="1:8" ht="12.75" outlineLevel="2">
      <c r="A72" s="17" t="s">
        <v>785</v>
      </c>
      <c r="B72" s="15" t="s">
        <v>25</v>
      </c>
      <c r="C72" t="s">
        <v>26</v>
      </c>
      <c r="D72" s="19">
        <v>11067</v>
      </c>
      <c r="E72" s="2" t="s">
        <v>38</v>
      </c>
      <c r="F72" t="s">
        <v>614</v>
      </c>
      <c r="G72" s="5">
        <v>273500</v>
      </c>
    </row>
    <row r="73" spans="1:8" ht="12.75" outlineLevel="2">
      <c r="A73" s="17" t="s">
        <v>786</v>
      </c>
      <c r="B73" s="15" t="s">
        <v>25</v>
      </c>
      <c r="C73" t="s">
        <v>26</v>
      </c>
      <c r="D73" s="19">
        <v>10353</v>
      </c>
      <c r="E73" s="2" t="s">
        <v>36</v>
      </c>
      <c r="F73" t="s">
        <v>616</v>
      </c>
      <c r="G73" s="5">
        <v>156791</v>
      </c>
    </row>
    <row r="74" spans="1:8" ht="12.75" outlineLevel="2">
      <c r="A74" s="17" t="s">
        <v>787</v>
      </c>
      <c r="B74" s="15" t="s">
        <v>25</v>
      </c>
      <c r="C74" t="s">
        <v>26</v>
      </c>
      <c r="D74" s="19">
        <v>23508</v>
      </c>
      <c r="E74" s="2" t="s">
        <v>46</v>
      </c>
      <c r="F74" t="s">
        <v>628</v>
      </c>
      <c r="G74" s="5">
        <v>195006</v>
      </c>
    </row>
    <row r="75" spans="1:8" ht="12.75" outlineLevel="2">
      <c r="A75" s="17" t="s">
        <v>788</v>
      </c>
      <c r="B75" s="15" t="s">
        <v>25</v>
      </c>
      <c r="C75" t="s">
        <v>26</v>
      </c>
      <c r="D75" s="19">
        <v>19325</v>
      </c>
      <c r="E75" s="2" t="s">
        <v>39</v>
      </c>
      <c r="F75" t="s">
        <v>646</v>
      </c>
      <c r="G75" s="5">
        <v>51484.15</v>
      </c>
    </row>
    <row r="76" spans="1:8" ht="12.75" outlineLevel="2">
      <c r="A76" s="17" t="s">
        <v>789</v>
      </c>
      <c r="B76" s="15" t="s">
        <v>25</v>
      </c>
      <c r="C76" t="s">
        <v>26</v>
      </c>
      <c r="D76" s="19">
        <v>9622</v>
      </c>
      <c r="E76" s="2" t="s">
        <v>41</v>
      </c>
      <c r="F76" t="s">
        <v>650</v>
      </c>
      <c r="G76" s="5">
        <v>23982</v>
      </c>
    </row>
    <row r="77" spans="1:8" ht="12.75" outlineLevel="2">
      <c r="A77" s="17" t="s">
        <v>790</v>
      </c>
      <c r="B77" s="15" t="s">
        <v>25</v>
      </c>
      <c r="C77" t="s">
        <v>26</v>
      </c>
      <c r="D77" s="19">
        <v>19134</v>
      </c>
      <c r="E77" s="2" t="s">
        <v>33</v>
      </c>
      <c r="F77" t="s">
        <v>660</v>
      </c>
      <c r="G77" s="5">
        <v>45293</v>
      </c>
    </row>
    <row r="78" spans="1:8" ht="12.75" outlineLevel="2">
      <c r="A78" s="17" t="s">
        <v>791</v>
      </c>
      <c r="B78" s="15" t="s">
        <v>25</v>
      </c>
      <c r="C78" t="s">
        <v>26</v>
      </c>
      <c r="D78" s="19">
        <v>4620</v>
      </c>
      <c r="E78" s="2" t="s">
        <v>43</v>
      </c>
      <c r="F78" t="s">
        <v>661</v>
      </c>
      <c r="G78" s="5">
        <v>150128</v>
      </c>
    </row>
    <row r="79" spans="1:8" ht="12.75" outlineLevel="2">
      <c r="A79" s="17" t="s">
        <v>792</v>
      </c>
      <c r="B79" s="15" t="s">
        <v>25</v>
      </c>
      <c r="C79" t="s">
        <v>26</v>
      </c>
      <c r="D79" s="19">
        <v>14974</v>
      </c>
      <c r="E79" s="2" t="s">
        <v>40</v>
      </c>
      <c r="F79" t="s">
        <v>671</v>
      </c>
      <c r="G79" s="5">
        <v>207218</v>
      </c>
    </row>
    <row r="80" spans="1:8" ht="12.75" outlineLevel="2">
      <c r="A80" s="17" t="s">
        <v>793</v>
      </c>
      <c r="B80" s="15" t="s">
        <v>25</v>
      </c>
      <c r="C80" t="s">
        <v>26</v>
      </c>
      <c r="D80" s="19">
        <v>15687</v>
      </c>
      <c r="E80" s="2" t="s">
        <v>44</v>
      </c>
      <c r="F80" t="s">
        <v>686</v>
      </c>
      <c r="G80" s="5">
        <v>241773</v>
      </c>
    </row>
    <row r="81" spans="1:8" ht="12.75" outlineLevel="2">
      <c r="A81" s="17" t="s">
        <v>794</v>
      </c>
      <c r="B81" s="15" t="s">
        <v>25</v>
      </c>
      <c r="C81" t="s">
        <v>26</v>
      </c>
      <c r="D81" s="19">
        <v>6589</v>
      </c>
      <c r="E81" s="2" t="s">
        <v>30</v>
      </c>
      <c r="F81" t="s">
        <v>697</v>
      </c>
      <c r="G81" s="5">
        <v>345791</v>
      </c>
    </row>
    <row r="82" spans="1:9" ht="12.75" outlineLevel="2">
      <c r="A82" s="17" t="s">
        <v>795</v>
      </c>
      <c r="B82" s="15" t="s">
        <v>25</v>
      </c>
      <c r="C82" t="s">
        <v>26</v>
      </c>
      <c r="D82" s="19">
        <v>5801</v>
      </c>
      <c r="E82" s="2" t="s">
        <v>29</v>
      </c>
      <c r="F82" t="s">
        <v>705</v>
      </c>
      <c r="G82" s="5">
        <v>231741.17</v>
      </c>
    </row>
    <row r="83" spans="2:7" ht="12.75" outlineLevel="1">
      <c r="B83" s="21" t="s">
        <v>326</v>
      </c>
      <c r="D83" s="19"/>
      <c r="E83" s="2"/>
      <c r="G83" s="5">
        <f>SUBTOTAL(9,G58:G82)</f>
        <v>4237500.32</v>
      </c>
    </row>
    <row r="84" ht="12.75" outlineLevel="1">
      <c r="G84" s="5"/>
    </row>
    <row r="85" spans="2:7" ht="12.75" outlineLevel="1">
      <c r="B85" s="21" t="s">
        <v>327</v>
      </c>
      <c r="G85" s="22">
        <f>SUBTOTAL(9,G2:G84)</f>
        <v>12348045.42</v>
      </c>
    </row>
  </sheetData>
  <printOptions/>
  <pageMargins left="0.75" right="0.75" top="0.984251968503937" bottom="0.984251968503937" header="0" footer="0"/>
  <pageSetup horizontalDpi="600" verticalDpi="600" orientation="landscape" paperSize="9" scale="80" r:id="rId1"/>
  <headerFooter alignWithMargins="0">
    <oddHeader>&amp;C
Pregled financiranja vabljenih predavanj v tujini 2004, javni raziskovalni zavodi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143"/>
  <sheetViews>
    <sheetView workbookViewId="0" topLeftCell="A1">
      <pane ySplit="1" topLeftCell="BM2" activePane="bottomLeft" state="frozen"/>
      <selection pane="topLeft" activeCell="C23" sqref="C23"/>
      <selection pane="bottomLeft" activeCell="A1" sqref="A1"/>
    </sheetView>
  </sheetViews>
  <sheetFormatPr defaultColWidth="9.00390625" defaultRowHeight="12.75" outlineLevelRow="2"/>
  <cols>
    <col min="1" max="1" width="9.125" style="17" customWidth="1"/>
    <col min="2" max="2" width="9.125" style="15" customWidth="1"/>
    <col min="3" max="3" width="35.625" style="0" customWidth="1"/>
    <col min="4" max="4" width="21.25390625" style="20" customWidth="1"/>
    <col min="5" max="5" width="19.625" style="0" customWidth="1"/>
    <col min="6" max="6" width="71.875" style="0" customWidth="1"/>
    <col min="7" max="7" width="15.25390625" style="0" customWidth="1"/>
  </cols>
  <sheetData>
    <row r="1" spans="1:7" s="7" customFormat="1" ht="19.5" customHeight="1">
      <c r="A1" s="16" t="s">
        <v>709</v>
      </c>
      <c r="B1" s="14" t="s">
        <v>314</v>
      </c>
      <c r="C1" s="1" t="s">
        <v>315</v>
      </c>
      <c r="D1" s="18" t="s">
        <v>238</v>
      </c>
      <c r="E1" s="1" t="s">
        <v>239</v>
      </c>
      <c r="F1" s="1" t="s">
        <v>237</v>
      </c>
      <c r="G1" s="4" t="s">
        <v>383</v>
      </c>
    </row>
    <row r="2" spans="1:8" ht="12.75" outlineLevel="2">
      <c r="A2" s="17" t="s">
        <v>724</v>
      </c>
      <c r="B2" s="15" t="s">
        <v>406</v>
      </c>
      <c r="C2" t="s">
        <v>407</v>
      </c>
      <c r="D2" s="19">
        <v>2310</v>
      </c>
      <c r="E2" s="2" t="s">
        <v>408</v>
      </c>
      <c r="F2" t="s">
        <v>201</v>
      </c>
      <c r="G2" s="5">
        <v>108731</v>
      </c>
    </row>
    <row r="3" spans="1:8" ht="12.75" outlineLevel="2">
      <c r="A3" s="17" t="s">
        <v>725</v>
      </c>
      <c r="B3" s="15" t="s">
        <v>406</v>
      </c>
      <c r="C3" t="s">
        <v>407</v>
      </c>
      <c r="D3" s="19">
        <v>6110</v>
      </c>
      <c r="E3" s="2" t="s">
        <v>409</v>
      </c>
      <c r="F3" t="s">
        <v>308</v>
      </c>
      <c r="G3" s="5">
        <v>152066</v>
      </c>
    </row>
    <row r="4" spans="2:7" ht="12.75" outlineLevel="1">
      <c r="B4" s="21" t="s">
        <v>328</v>
      </c>
      <c r="D4" s="19"/>
      <c r="E4" s="2"/>
      <c r="G4" s="5">
        <f>SUBTOTAL(9,G2:G3)</f>
        <v>260797</v>
      </c>
    </row>
    <row r="5" spans="1:8" ht="12.75" outlineLevel="2">
      <c r="A5" s="17" t="s">
        <v>726</v>
      </c>
      <c r="B5" s="15" t="s">
        <v>463</v>
      </c>
      <c r="C5" t="s">
        <v>464</v>
      </c>
      <c r="D5" s="19">
        <v>4350</v>
      </c>
      <c r="E5" s="2" t="s">
        <v>231</v>
      </c>
      <c r="F5" t="s">
        <v>144</v>
      </c>
      <c r="G5" s="5">
        <v>144919</v>
      </c>
    </row>
    <row r="6" spans="1:8" ht="12.75" outlineLevel="2">
      <c r="A6" s="17" t="s">
        <v>727</v>
      </c>
      <c r="B6" s="15" t="s">
        <v>463</v>
      </c>
      <c r="C6" t="s">
        <v>464</v>
      </c>
      <c r="D6" s="19">
        <v>9275</v>
      </c>
      <c r="E6" s="2" t="s">
        <v>466</v>
      </c>
      <c r="F6" t="s">
        <v>212</v>
      </c>
      <c r="G6" s="5">
        <v>278162</v>
      </c>
    </row>
    <row r="7" spans="1:8" ht="12.75" outlineLevel="2">
      <c r="A7" s="17" t="s">
        <v>728</v>
      </c>
      <c r="B7" s="15" t="s">
        <v>463</v>
      </c>
      <c r="C7" t="s">
        <v>464</v>
      </c>
      <c r="D7" s="19">
        <v>6013</v>
      </c>
      <c r="E7" s="2" t="s">
        <v>465</v>
      </c>
      <c r="F7" t="s">
        <v>691</v>
      </c>
      <c r="G7" s="5">
        <v>91816</v>
      </c>
    </row>
    <row r="8" spans="1:8" ht="12.75" outlineLevel="2">
      <c r="A8" s="17" t="s">
        <v>729</v>
      </c>
      <c r="B8" s="15" t="s">
        <v>463</v>
      </c>
      <c r="C8" t="s">
        <v>464</v>
      </c>
      <c r="D8" s="19">
        <v>6013</v>
      </c>
      <c r="E8" s="2" t="s">
        <v>465</v>
      </c>
      <c r="F8" t="s">
        <v>695</v>
      </c>
      <c r="G8" s="5">
        <v>113654</v>
      </c>
    </row>
    <row r="9" spans="2:7" ht="12.75" outlineLevel="1">
      <c r="B9" s="21" t="s">
        <v>329</v>
      </c>
      <c r="D9" s="19"/>
      <c r="E9" s="2"/>
      <c r="G9" s="5">
        <f>SUBTOTAL(9,G5:G8)</f>
        <v>628551</v>
      </c>
    </row>
    <row r="10" spans="1:8" ht="12.75" outlineLevel="2">
      <c r="A10" s="17" t="s">
        <v>730</v>
      </c>
      <c r="B10" s="15" t="s">
        <v>467</v>
      </c>
      <c r="C10" t="s">
        <v>468</v>
      </c>
      <c r="D10" s="19">
        <v>22777</v>
      </c>
      <c r="E10" s="2" t="s">
        <v>469</v>
      </c>
      <c r="F10" t="s">
        <v>143</v>
      </c>
      <c r="G10" s="5">
        <v>150101</v>
      </c>
    </row>
    <row r="11" spans="2:7" ht="12.75" outlineLevel="1">
      <c r="B11" s="21" t="s">
        <v>330</v>
      </c>
      <c r="D11" s="19"/>
      <c r="E11" s="2"/>
      <c r="G11" s="5">
        <f>SUBTOTAL(9,G10:G10)</f>
        <v>150101</v>
      </c>
    </row>
    <row r="12" spans="1:8" ht="12.75" outlineLevel="2">
      <c r="A12" s="17" t="s">
        <v>731</v>
      </c>
      <c r="B12" s="15" t="s">
        <v>472</v>
      </c>
      <c r="C12" t="s">
        <v>473</v>
      </c>
      <c r="D12" s="19">
        <v>4001</v>
      </c>
      <c r="E12" s="2" t="s">
        <v>476</v>
      </c>
      <c r="F12" t="s">
        <v>140</v>
      </c>
      <c r="G12" s="5">
        <v>220604</v>
      </c>
    </row>
    <row r="13" spans="1:8" ht="12.75" outlineLevel="2">
      <c r="A13" s="17" t="s">
        <v>732</v>
      </c>
      <c r="B13" s="15" t="s">
        <v>472</v>
      </c>
      <c r="C13" t="s">
        <v>473</v>
      </c>
      <c r="D13" s="19">
        <v>11155</v>
      </c>
      <c r="E13" s="2" t="s">
        <v>227</v>
      </c>
      <c r="F13" t="s">
        <v>159</v>
      </c>
      <c r="G13" s="5">
        <v>198085</v>
      </c>
    </row>
    <row r="14" spans="1:8" ht="12.75" outlineLevel="2">
      <c r="A14" s="17" t="s">
        <v>733</v>
      </c>
      <c r="B14" s="15" t="s">
        <v>472</v>
      </c>
      <c r="C14" t="s">
        <v>473</v>
      </c>
      <c r="D14" s="19">
        <v>261</v>
      </c>
      <c r="E14" s="2" t="s">
        <v>474</v>
      </c>
      <c r="F14" t="s">
        <v>180</v>
      </c>
      <c r="G14" s="5">
        <v>340020</v>
      </c>
    </row>
    <row r="15" spans="1:8" ht="12.75" outlineLevel="2">
      <c r="A15" s="17" t="s">
        <v>734</v>
      </c>
      <c r="B15" s="15" t="s">
        <v>472</v>
      </c>
      <c r="C15" t="s">
        <v>473</v>
      </c>
      <c r="D15" s="19">
        <v>4001</v>
      </c>
      <c r="E15" s="2" t="s">
        <v>476</v>
      </c>
      <c r="F15" t="s">
        <v>629</v>
      </c>
      <c r="G15" s="5">
        <v>162960</v>
      </c>
    </row>
    <row r="16" spans="1:8" ht="12.75" outlineLevel="2">
      <c r="A16" s="17" t="s">
        <v>735</v>
      </c>
      <c r="B16" s="15" t="s">
        <v>472</v>
      </c>
      <c r="C16" t="s">
        <v>473</v>
      </c>
      <c r="D16" s="19">
        <v>1255</v>
      </c>
      <c r="E16" s="2" t="s">
        <v>475</v>
      </c>
      <c r="F16" t="s">
        <v>652</v>
      </c>
      <c r="G16" s="5">
        <v>200700</v>
      </c>
    </row>
    <row r="17" spans="2:7" ht="12.75" outlineLevel="1">
      <c r="B17" s="21" t="s">
        <v>331</v>
      </c>
      <c r="D17" s="19"/>
      <c r="E17" s="2"/>
      <c r="G17" s="5">
        <f>SUBTOTAL(9,G12:G16)</f>
        <v>1122369</v>
      </c>
    </row>
    <row r="18" spans="1:8" ht="12.75" outlineLevel="2">
      <c r="A18" s="17" t="s">
        <v>736</v>
      </c>
      <c r="B18" s="15">
        <v>581</v>
      </c>
      <c r="C18" t="s">
        <v>395</v>
      </c>
      <c r="D18" s="19">
        <v>19338</v>
      </c>
      <c r="E18" s="2" t="s">
        <v>500</v>
      </c>
      <c r="F18" t="s">
        <v>138</v>
      </c>
      <c r="G18" s="5">
        <v>131241</v>
      </c>
    </row>
    <row r="19" spans="1:8" ht="12.75" outlineLevel="2">
      <c r="A19" s="17" t="s">
        <v>737</v>
      </c>
      <c r="B19" s="15">
        <v>581</v>
      </c>
      <c r="C19" t="s">
        <v>395</v>
      </c>
      <c r="D19" s="19">
        <v>20795</v>
      </c>
      <c r="E19" s="2" t="s">
        <v>501</v>
      </c>
      <c r="F19" t="s">
        <v>138</v>
      </c>
      <c r="G19" s="5">
        <v>131241</v>
      </c>
    </row>
    <row r="20" spans="1:8" ht="12.75" outlineLevel="2">
      <c r="A20" s="17" t="s">
        <v>738</v>
      </c>
      <c r="B20" s="15">
        <v>581</v>
      </c>
      <c r="C20" t="s">
        <v>395</v>
      </c>
      <c r="D20" s="19">
        <v>24430</v>
      </c>
      <c r="E20" s="2" t="s">
        <v>498</v>
      </c>
      <c r="F20" t="s">
        <v>173</v>
      </c>
      <c r="G20" s="5">
        <v>69207</v>
      </c>
    </row>
    <row r="21" spans="1:8" ht="12.75" outlineLevel="2">
      <c r="A21" s="17" t="s">
        <v>739</v>
      </c>
      <c r="B21" s="15">
        <v>581</v>
      </c>
      <c r="C21" t="s">
        <v>395</v>
      </c>
      <c r="D21" s="19">
        <v>19202</v>
      </c>
      <c r="E21" s="2" t="s">
        <v>499</v>
      </c>
      <c r="F21" t="s">
        <v>609</v>
      </c>
      <c r="G21" s="5">
        <v>112851</v>
      </c>
    </row>
    <row r="22" spans="1:8" ht="12.75" outlineLevel="2">
      <c r="A22" s="17" t="s">
        <v>740</v>
      </c>
      <c r="B22" s="15">
        <v>581</v>
      </c>
      <c r="C22" t="s">
        <v>395</v>
      </c>
      <c r="D22" s="19">
        <v>9241</v>
      </c>
      <c r="E22" s="2" t="s">
        <v>496</v>
      </c>
      <c r="F22" t="s">
        <v>687</v>
      </c>
      <c r="G22" s="5">
        <v>215959</v>
      </c>
    </row>
    <row r="23" spans="1:8" ht="12.75" outlineLevel="2">
      <c r="A23" s="17" t="s">
        <v>741</v>
      </c>
      <c r="B23" s="15" t="s">
        <v>394</v>
      </c>
      <c r="C23" t="s">
        <v>395</v>
      </c>
      <c r="D23" s="19">
        <v>8660</v>
      </c>
      <c r="E23" s="2" t="s">
        <v>234</v>
      </c>
      <c r="F23" t="s">
        <v>149</v>
      </c>
      <c r="G23" s="5">
        <v>49095</v>
      </c>
    </row>
    <row r="24" spans="1:8" ht="12.75" outlineLevel="2">
      <c r="A24" s="17" t="s">
        <v>742</v>
      </c>
      <c r="B24" s="15" t="s">
        <v>394</v>
      </c>
      <c r="C24" t="s">
        <v>395</v>
      </c>
      <c r="D24" s="19">
        <v>3116</v>
      </c>
      <c r="E24" s="2" t="s">
        <v>512</v>
      </c>
      <c r="F24" t="s">
        <v>171</v>
      </c>
      <c r="G24" s="5">
        <v>68613</v>
      </c>
    </row>
    <row r="25" spans="1:8" ht="12.75" outlineLevel="2">
      <c r="A25" s="17" t="s">
        <v>743</v>
      </c>
      <c r="B25" s="15" t="s">
        <v>394</v>
      </c>
      <c r="C25" t="s">
        <v>395</v>
      </c>
      <c r="D25" s="19">
        <v>14322</v>
      </c>
      <c r="E25" s="2" t="s">
        <v>398</v>
      </c>
      <c r="F25" t="s">
        <v>213</v>
      </c>
      <c r="G25" s="5">
        <v>63783</v>
      </c>
    </row>
    <row r="26" spans="1:8" ht="12.75" outlineLevel="2">
      <c r="A26" s="17" t="s">
        <v>744</v>
      </c>
      <c r="B26" s="15" t="s">
        <v>394</v>
      </c>
      <c r="C26" t="s">
        <v>395</v>
      </c>
      <c r="D26" s="19">
        <v>2650</v>
      </c>
      <c r="E26" s="2" t="s">
        <v>508</v>
      </c>
      <c r="F26" t="s">
        <v>215</v>
      </c>
      <c r="G26" s="5">
        <v>222257</v>
      </c>
    </row>
    <row r="27" spans="1:8" ht="12.75" outlineLevel="2">
      <c r="A27" s="17" t="s">
        <v>745</v>
      </c>
      <c r="B27" s="15" t="s">
        <v>394</v>
      </c>
      <c r="C27" t="s">
        <v>395</v>
      </c>
      <c r="D27" s="19">
        <v>18856</v>
      </c>
      <c r="E27" s="2" t="s">
        <v>507</v>
      </c>
      <c r="F27" t="s">
        <v>283</v>
      </c>
      <c r="G27" s="5">
        <v>107275</v>
      </c>
    </row>
    <row r="28" spans="1:8" ht="12.75" outlineLevel="2">
      <c r="A28" s="17" t="s">
        <v>746</v>
      </c>
      <c r="B28" s="15" t="s">
        <v>394</v>
      </c>
      <c r="C28" t="s">
        <v>395</v>
      </c>
      <c r="D28" s="19">
        <v>9072</v>
      </c>
      <c r="E28" s="2" t="s">
        <v>397</v>
      </c>
      <c r="F28" t="s">
        <v>296</v>
      </c>
      <c r="G28" s="5">
        <v>67518</v>
      </c>
    </row>
    <row r="29" spans="1:8" ht="12.75" outlineLevel="2">
      <c r="A29" s="17" t="s">
        <v>747</v>
      </c>
      <c r="B29" s="15" t="s">
        <v>394</v>
      </c>
      <c r="C29" t="s">
        <v>395</v>
      </c>
      <c r="D29" s="19">
        <v>6922</v>
      </c>
      <c r="E29" s="2" t="s">
        <v>509</v>
      </c>
      <c r="F29" t="s">
        <v>297</v>
      </c>
      <c r="G29" s="5">
        <v>60169</v>
      </c>
    </row>
    <row r="30" spans="1:8" ht="12.75" outlineLevel="2">
      <c r="A30" s="17" t="s">
        <v>748</v>
      </c>
      <c r="B30" s="15" t="s">
        <v>394</v>
      </c>
      <c r="C30" t="s">
        <v>395</v>
      </c>
      <c r="D30" s="19">
        <v>14635</v>
      </c>
      <c r="E30" s="2" t="s">
        <v>511</v>
      </c>
      <c r="F30" t="s">
        <v>309</v>
      </c>
      <c r="G30" s="5">
        <v>52540</v>
      </c>
    </row>
    <row r="31" spans="1:8" ht="12.75" outlineLevel="2">
      <c r="A31" s="17" t="s">
        <v>749</v>
      </c>
      <c r="B31" s="15" t="s">
        <v>394</v>
      </c>
      <c r="C31" t="s">
        <v>395</v>
      </c>
      <c r="D31" s="19">
        <v>21591</v>
      </c>
      <c r="E31" s="2" t="s">
        <v>396</v>
      </c>
      <c r="F31" t="s">
        <v>312</v>
      </c>
      <c r="G31" s="5">
        <v>59587</v>
      </c>
    </row>
    <row r="32" spans="1:8" ht="12.75" outlineLevel="2">
      <c r="A32" s="17" t="s">
        <v>750</v>
      </c>
      <c r="B32" s="15" t="s">
        <v>394</v>
      </c>
      <c r="C32" t="s">
        <v>395</v>
      </c>
      <c r="D32" s="19">
        <v>14322</v>
      </c>
      <c r="E32" s="2" t="s">
        <v>398</v>
      </c>
      <c r="F32" t="s">
        <v>594</v>
      </c>
      <c r="G32" s="5">
        <v>74409</v>
      </c>
    </row>
    <row r="33" spans="1:8" ht="12.75" outlineLevel="2">
      <c r="A33" s="17" t="s">
        <v>751</v>
      </c>
      <c r="B33" s="15" t="s">
        <v>394</v>
      </c>
      <c r="C33" t="s">
        <v>395</v>
      </c>
      <c r="D33" s="19">
        <v>6922</v>
      </c>
      <c r="E33" s="2" t="s">
        <v>509</v>
      </c>
      <c r="F33" t="s">
        <v>641</v>
      </c>
      <c r="G33" s="5">
        <v>147075</v>
      </c>
    </row>
    <row r="34" spans="1:8" ht="12.75" outlineLevel="2">
      <c r="A34" s="17" t="s">
        <v>752</v>
      </c>
      <c r="B34" s="15" t="s">
        <v>394</v>
      </c>
      <c r="C34" t="s">
        <v>395</v>
      </c>
      <c r="D34" s="19">
        <v>4984</v>
      </c>
      <c r="E34" s="2" t="s">
        <v>510</v>
      </c>
      <c r="F34" t="s">
        <v>682</v>
      </c>
      <c r="G34" s="5">
        <v>147075</v>
      </c>
    </row>
    <row r="35" spans="1:8" ht="12.75" outlineLevel="2">
      <c r="A35" s="17" t="s">
        <v>753</v>
      </c>
      <c r="B35" s="15" t="s">
        <v>394</v>
      </c>
      <c r="C35" t="s">
        <v>395</v>
      </c>
      <c r="D35" s="19">
        <v>11259</v>
      </c>
      <c r="E35" s="2" t="s">
        <v>506</v>
      </c>
      <c r="F35" t="s">
        <v>683</v>
      </c>
      <c r="G35" s="5">
        <v>69395</v>
      </c>
    </row>
    <row r="36" spans="1:8" ht="12.75" outlineLevel="2">
      <c r="A36" s="17" t="s">
        <v>754</v>
      </c>
      <c r="B36" s="15" t="s">
        <v>394</v>
      </c>
      <c r="C36" t="s">
        <v>395</v>
      </c>
      <c r="D36" s="19">
        <v>4026</v>
      </c>
      <c r="E36" s="2" t="s">
        <v>505</v>
      </c>
      <c r="F36" t="s">
        <v>696</v>
      </c>
      <c r="G36" s="5">
        <v>121607</v>
      </c>
    </row>
    <row r="37" spans="2:7" ht="12.75" outlineLevel="1">
      <c r="B37" s="21" t="s">
        <v>332</v>
      </c>
      <c r="D37" s="19"/>
      <c r="E37" s="2"/>
      <c r="G37" s="5">
        <f>SUBTOTAL(9,G18:G36)</f>
        <v>1970897</v>
      </c>
    </row>
    <row r="38" spans="1:8" ht="12.75" outlineLevel="2">
      <c r="A38" s="17" t="s">
        <v>755</v>
      </c>
      <c r="B38" s="15" t="s">
        <v>513</v>
      </c>
      <c r="C38" t="s">
        <v>514</v>
      </c>
      <c r="D38" s="19">
        <v>23424</v>
      </c>
      <c r="E38" s="2" t="s">
        <v>230</v>
      </c>
      <c r="F38" t="s">
        <v>183</v>
      </c>
      <c r="G38" s="5">
        <v>114529</v>
      </c>
    </row>
    <row r="39" spans="1:8" ht="12.75" outlineLevel="2">
      <c r="A39" s="17" t="s">
        <v>756</v>
      </c>
      <c r="B39" s="15" t="s">
        <v>513</v>
      </c>
      <c r="C39" t="s">
        <v>514</v>
      </c>
      <c r="D39" s="19">
        <v>7633</v>
      </c>
      <c r="E39" s="2" t="s">
        <v>523</v>
      </c>
      <c r="F39" t="s">
        <v>186</v>
      </c>
      <c r="G39" s="5">
        <v>112222</v>
      </c>
    </row>
    <row r="40" spans="1:8" ht="12.75" outlineLevel="2">
      <c r="A40" s="17" t="s">
        <v>757</v>
      </c>
      <c r="B40" s="15" t="s">
        <v>513</v>
      </c>
      <c r="C40" t="s">
        <v>514</v>
      </c>
      <c r="D40" s="19">
        <v>10155</v>
      </c>
      <c r="E40" s="2" t="s">
        <v>519</v>
      </c>
      <c r="F40" t="s">
        <v>190</v>
      </c>
      <c r="G40" s="5">
        <v>165538</v>
      </c>
    </row>
    <row r="41" spans="1:8" ht="12.75" outlineLevel="2">
      <c r="A41" s="17" t="s">
        <v>758</v>
      </c>
      <c r="B41" s="15" t="s">
        <v>513</v>
      </c>
      <c r="C41" t="s">
        <v>514</v>
      </c>
      <c r="D41" s="19">
        <v>17913</v>
      </c>
      <c r="E41" s="2" t="s">
        <v>520</v>
      </c>
      <c r="F41" t="s">
        <v>190</v>
      </c>
      <c r="G41" s="5">
        <v>60757.81</v>
      </c>
    </row>
    <row r="42" spans="1:8" ht="12.75" outlineLevel="2">
      <c r="A42" s="17" t="s">
        <v>759</v>
      </c>
      <c r="B42" s="15" t="s">
        <v>513</v>
      </c>
      <c r="C42" t="s">
        <v>514</v>
      </c>
      <c r="D42" s="19">
        <v>1942</v>
      </c>
      <c r="E42" s="2" t="s">
        <v>517</v>
      </c>
      <c r="F42" t="s">
        <v>245</v>
      </c>
      <c r="G42" s="5">
        <v>215315</v>
      </c>
    </row>
    <row r="43" spans="1:8" ht="12.75" outlineLevel="2">
      <c r="A43" s="17" t="s">
        <v>760</v>
      </c>
      <c r="B43" s="15" t="s">
        <v>513</v>
      </c>
      <c r="C43" t="s">
        <v>514</v>
      </c>
      <c r="D43" s="19">
        <v>14711</v>
      </c>
      <c r="E43" s="2" t="s">
        <v>524</v>
      </c>
      <c r="F43" t="s">
        <v>263</v>
      </c>
      <c r="G43" s="5">
        <v>20923</v>
      </c>
    </row>
    <row r="44" spans="1:8" ht="12.75" outlineLevel="2">
      <c r="A44" s="17" t="s">
        <v>761</v>
      </c>
      <c r="B44" s="15" t="s">
        <v>513</v>
      </c>
      <c r="C44" t="s">
        <v>514</v>
      </c>
      <c r="D44" s="19">
        <v>16369</v>
      </c>
      <c r="E44" s="2" t="s">
        <v>515</v>
      </c>
      <c r="F44" t="s">
        <v>270</v>
      </c>
      <c r="G44" s="5">
        <v>114833</v>
      </c>
    </row>
    <row r="45" spans="1:8" ht="12.75" outlineLevel="2">
      <c r="A45" s="17" t="s">
        <v>762</v>
      </c>
      <c r="B45" s="15" t="s">
        <v>513</v>
      </c>
      <c r="C45" t="s">
        <v>514</v>
      </c>
      <c r="D45" s="19">
        <v>22333</v>
      </c>
      <c r="E45" s="2" t="s">
        <v>516</v>
      </c>
      <c r="F45" t="s">
        <v>270</v>
      </c>
      <c r="G45" s="5">
        <v>114833</v>
      </c>
    </row>
    <row r="46" spans="1:8" ht="12.75" outlineLevel="2">
      <c r="A46" s="17" t="s">
        <v>763</v>
      </c>
      <c r="B46" s="15" t="s">
        <v>513</v>
      </c>
      <c r="C46" t="s">
        <v>514</v>
      </c>
      <c r="D46" s="19">
        <v>22510</v>
      </c>
      <c r="E46" s="2" t="s">
        <v>525</v>
      </c>
      <c r="F46" t="s">
        <v>273</v>
      </c>
      <c r="G46" s="5">
        <v>65212</v>
      </c>
    </row>
    <row r="47" spans="1:8" ht="12.75" outlineLevel="2">
      <c r="A47" s="17" t="s">
        <v>764</v>
      </c>
      <c r="B47" s="15" t="s">
        <v>513</v>
      </c>
      <c r="C47" t="s">
        <v>514</v>
      </c>
      <c r="D47" s="19">
        <v>22221</v>
      </c>
      <c r="E47" s="2" t="s">
        <v>522</v>
      </c>
      <c r="F47" t="s">
        <v>291</v>
      </c>
      <c r="G47" s="5">
        <v>84172</v>
      </c>
    </row>
    <row r="48" spans="1:8" ht="12.75" outlineLevel="2">
      <c r="A48" s="17" t="s">
        <v>765</v>
      </c>
      <c r="B48" s="15" t="s">
        <v>513</v>
      </c>
      <c r="C48" t="s">
        <v>514</v>
      </c>
      <c r="D48" s="19">
        <v>5812</v>
      </c>
      <c r="E48" s="2" t="s">
        <v>527</v>
      </c>
      <c r="F48" t="s">
        <v>303</v>
      </c>
      <c r="G48" s="5">
        <v>162621</v>
      </c>
    </row>
    <row r="49" spans="1:8" ht="12.75" outlineLevel="2">
      <c r="A49" s="17" t="s">
        <v>766</v>
      </c>
      <c r="B49" s="15" t="s">
        <v>513</v>
      </c>
      <c r="C49" t="s">
        <v>514</v>
      </c>
      <c r="D49" s="19">
        <v>22511</v>
      </c>
      <c r="E49" s="2" t="s">
        <v>521</v>
      </c>
      <c r="F49" t="s">
        <v>304</v>
      </c>
      <c r="G49" s="5">
        <v>124642</v>
      </c>
    </row>
    <row r="50" spans="1:8" ht="12.75" outlineLevel="2">
      <c r="A50" s="17" t="s">
        <v>767</v>
      </c>
      <c r="B50" s="15" t="s">
        <v>513</v>
      </c>
      <c r="C50" t="s">
        <v>514</v>
      </c>
      <c r="D50" s="19">
        <v>20223</v>
      </c>
      <c r="E50" s="2" t="s">
        <v>528</v>
      </c>
      <c r="F50" t="s">
        <v>627</v>
      </c>
      <c r="G50" s="5">
        <v>95636</v>
      </c>
    </row>
    <row r="51" spans="1:8" ht="12.75" outlineLevel="2">
      <c r="A51" s="17" t="s">
        <v>768</v>
      </c>
      <c r="B51" s="15" t="s">
        <v>513</v>
      </c>
      <c r="C51" t="s">
        <v>514</v>
      </c>
      <c r="D51" s="19">
        <v>23809</v>
      </c>
      <c r="E51" s="2" t="s">
        <v>526</v>
      </c>
      <c r="F51" t="s">
        <v>639</v>
      </c>
      <c r="G51" s="5">
        <v>59709</v>
      </c>
    </row>
    <row r="52" spans="1:8" ht="12.75" outlineLevel="2">
      <c r="A52" s="17" t="s">
        <v>769</v>
      </c>
      <c r="B52" s="15" t="s">
        <v>513</v>
      </c>
      <c r="C52" t="s">
        <v>514</v>
      </c>
      <c r="D52" s="19">
        <v>2465</v>
      </c>
      <c r="E52" s="2" t="s">
        <v>518</v>
      </c>
      <c r="F52" t="s">
        <v>656</v>
      </c>
      <c r="G52" s="5">
        <v>140678</v>
      </c>
    </row>
    <row r="53" spans="2:7" ht="12.75" outlineLevel="1">
      <c r="B53" s="21" t="s">
        <v>333</v>
      </c>
      <c r="D53" s="19"/>
      <c r="E53" s="2"/>
      <c r="G53" s="5">
        <f>SUBTOTAL(9,G38:G52)</f>
        <v>1651620.81</v>
      </c>
    </row>
    <row r="54" spans="1:8" ht="12.75" outlineLevel="2">
      <c r="A54" s="17" t="s">
        <v>770</v>
      </c>
      <c r="B54" s="15" t="s">
        <v>384</v>
      </c>
      <c r="C54" t="s">
        <v>385</v>
      </c>
      <c r="D54" s="19">
        <v>20065</v>
      </c>
      <c r="E54" s="2" t="s">
        <v>543</v>
      </c>
      <c r="F54" t="s">
        <v>139</v>
      </c>
      <c r="G54" s="5">
        <v>39224</v>
      </c>
    </row>
    <row r="55" spans="1:8" ht="12.75" outlineLevel="2">
      <c r="A55" s="17" t="s">
        <v>771</v>
      </c>
      <c r="B55" s="15" t="s">
        <v>384</v>
      </c>
      <c r="C55" t="s">
        <v>385</v>
      </c>
      <c r="D55" s="19">
        <v>20065</v>
      </c>
      <c r="E55" s="2" t="s">
        <v>543</v>
      </c>
      <c r="F55" t="s">
        <v>150</v>
      </c>
      <c r="G55" s="5">
        <v>92465</v>
      </c>
    </row>
    <row r="56" spans="1:8" ht="12.75" outlineLevel="2">
      <c r="A56" s="17" t="s">
        <v>772</v>
      </c>
      <c r="B56" s="15" t="s">
        <v>384</v>
      </c>
      <c r="C56" t="s">
        <v>385</v>
      </c>
      <c r="D56" s="19">
        <v>11462</v>
      </c>
      <c r="E56" s="2" t="s">
        <v>535</v>
      </c>
      <c r="F56" t="s">
        <v>153</v>
      </c>
      <c r="G56" s="5">
        <v>214132</v>
      </c>
    </row>
    <row r="57" spans="1:8" ht="12.75" outlineLevel="2">
      <c r="A57" s="17" t="s">
        <v>773</v>
      </c>
      <c r="B57" s="15" t="s">
        <v>384</v>
      </c>
      <c r="C57" t="s">
        <v>385</v>
      </c>
      <c r="D57" s="19">
        <v>24101</v>
      </c>
      <c r="E57" s="2" t="s">
        <v>551</v>
      </c>
      <c r="F57" t="s">
        <v>156</v>
      </c>
      <c r="G57" s="5">
        <v>120216</v>
      </c>
    </row>
    <row r="58" spans="1:8" ht="12.75" outlineLevel="2">
      <c r="A58" s="17" t="s">
        <v>774</v>
      </c>
      <c r="B58" s="15" t="s">
        <v>384</v>
      </c>
      <c r="C58" t="s">
        <v>385</v>
      </c>
      <c r="D58" s="19">
        <v>8163</v>
      </c>
      <c r="E58" s="2" t="s">
        <v>530</v>
      </c>
      <c r="F58" t="s">
        <v>158</v>
      </c>
      <c r="G58" s="5">
        <v>124764</v>
      </c>
    </row>
    <row r="59" spans="1:8" ht="12.75" outlineLevel="2">
      <c r="A59" s="17" t="s">
        <v>775</v>
      </c>
      <c r="B59" s="15" t="s">
        <v>384</v>
      </c>
      <c r="C59" t="s">
        <v>385</v>
      </c>
      <c r="D59" s="19">
        <v>24795</v>
      </c>
      <c r="E59" s="2" t="s">
        <v>533</v>
      </c>
      <c r="F59" t="s">
        <v>161</v>
      </c>
      <c r="G59" s="5">
        <v>211639</v>
      </c>
    </row>
    <row r="60" spans="1:8" ht="12.75" outlineLevel="2">
      <c r="A60" s="17" t="s">
        <v>776</v>
      </c>
      <c r="B60" s="15" t="s">
        <v>384</v>
      </c>
      <c r="C60" t="s">
        <v>385</v>
      </c>
      <c r="D60" s="19">
        <v>19762</v>
      </c>
      <c r="E60" s="2" t="s">
        <v>541</v>
      </c>
      <c r="F60" t="s">
        <v>181</v>
      </c>
      <c r="G60" s="5">
        <v>152384</v>
      </c>
    </row>
    <row r="61" spans="1:8" ht="12.75" outlineLevel="2">
      <c r="A61" s="17" t="s">
        <v>777</v>
      </c>
      <c r="B61" s="15" t="s">
        <v>384</v>
      </c>
      <c r="C61" t="s">
        <v>385</v>
      </c>
      <c r="D61" s="19">
        <v>23031</v>
      </c>
      <c r="E61" s="2" t="s">
        <v>537</v>
      </c>
      <c r="F61" t="s">
        <v>189</v>
      </c>
      <c r="G61" s="5">
        <v>113972</v>
      </c>
    </row>
    <row r="62" spans="1:8" ht="12.75" outlineLevel="2">
      <c r="A62" s="17" t="s">
        <v>778</v>
      </c>
      <c r="B62" s="15" t="s">
        <v>384</v>
      </c>
      <c r="C62" t="s">
        <v>385</v>
      </c>
      <c r="D62" s="19">
        <v>15495</v>
      </c>
      <c r="E62" s="2" t="s">
        <v>534</v>
      </c>
      <c r="F62" t="s">
        <v>200</v>
      </c>
      <c r="G62" s="5">
        <v>66019</v>
      </c>
    </row>
    <row r="63" spans="1:8" ht="12.75" outlineLevel="2">
      <c r="A63" s="17" t="s">
        <v>779</v>
      </c>
      <c r="B63" s="15" t="s">
        <v>384</v>
      </c>
      <c r="C63" t="s">
        <v>385</v>
      </c>
      <c r="D63" s="19">
        <v>18306</v>
      </c>
      <c r="E63" s="2" t="s">
        <v>386</v>
      </c>
      <c r="F63" t="s">
        <v>204</v>
      </c>
      <c r="G63" s="5">
        <v>251288</v>
      </c>
    </row>
    <row r="64" spans="1:8" ht="12.75" outlineLevel="2">
      <c r="A64" s="17" t="s">
        <v>780</v>
      </c>
      <c r="B64" s="15" t="s">
        <v>384</v>
      </c>
      <c r="C64" t="s">
        <v>385</v>
      </c>
      <c r="D64" s="19">
        <v>18305</v>
      </c>
      <c r="E64" s="2" t="s">
        <v>532</v>
      </c>
      <c r="F64" t="s">
        <v>205</v>
      </c>
      <c r="G64" s="5">
        <v>149302</v>
      </c>
    </row>
    <row r="65" spans="1:8" ht="12.75" outlineLevel="2">
      <c r="A65" s="17" t="s">
        <v>781</v>
      </c>
      <c r="B65" s="15" t="s">
        <v>384</v>
      </c>
      <c r="C65" t="s">
        <v>385</v>
      </c>
      <c r="D65" s="19">
        <v>23028</v>
      </c>
      <c r="E65" s="2" t="s">
        <v>531</v>
      </c>
      <c r="F65" t="s">
        <v>267</v>
      </c>
      <c r="G65" s="5">
        <v>105527</v>
      </c>
    </row>
    <row r="66" spans="1:8" ht="12.75" outlineLevel="2">
      <c r="A66" s="17" t="s">
        <v>782</v>
      </c>
      <c r="B66" s="15" t="s">
        <v>384</v>
      </c>
      <c r="C66" t="s">
        <v>385</v>
      </c>
      <c r="D66" s="19">
        <v>24105</v>
      </c>
      <c r="E66" s="6" t="s">
        <v>550</v>
      </c>
      <c r="F66" t="s">
        <v>285</v>
      </c>
      <c r="G66" s="5">
        <v>120302</v>
      </c>
    </row>
    <row r="67" spans="1:8" ht="12.75" outlineLevel="2">
      <c r="A67" s="17" t="s">
        <v>783</v>
      </c>
      <c r="B67" s="15" t="s">
        <v>384</v>
      </c>
      <c r="C67" t="s">
        <v>385</v>
      </c>
      <c r="D67" s="19">
        <v>24796</v>
      </c>
      <c r="E67" s="6" t="s">
        <v>160</v>
      </c>
      <c r="F67" t="s">
        <v>285</v>
      </c>
      <c r="G67" s="5">
        <v>120302</v>
      </c>
    </row>
    <row r="68" spans="1:8" ht="12.75" outlineLevel="2">
      <c r="A68" s="17" t="s">
        <v>784</v>
      </c>
      <c r="B68" s="15" t="s">
        <v>384</v>
      </c>
      <c r="C68" t="s">
        <v>385</v>
      </c>
      <c r="D68" s="20">
        <v>20064</v>
      </c>
      <c r="E68" t="s">
        <v>542</v>
      </c>
      <c r="F68" t="s">
        <v>286</v>
      </c>
      <c r="G68" s="5">
        <v>174765</v>
      </c>
    </row>
    <row r="69" spans="1:8" ht="12.75" outlineLevel="2">
      <c r="A69" s="17" t="s">
        <v>785</v>
      </c>
      <c r="B69" s="15" t="s">
        <v>384</v>
      </c>
      <c r="C69" t="s">
        <v>385</v>
      </c>
      <c r="D69" s="20">
        <v>23212</v>
      </c>
      <c r="E69" t="s">
        <v>536</v>
      </c>
      <c r="F69" t="s">
        <v>300</v>
      </c>
      <c r="G69" s="5">
        <v>303700</v>
      </c>
    </row>
    <row r="70" spans="1:8" ht="12.75" outlineLevel="2">
      <c r="A70" s="17" t="s">
        <v>786</v>
      </c>
      <c r="B70" s="15" t="s">
        <v>384</v>
      </c>
      <c r="C70" t="s">
        <v>385</v>
      </c>
      <c r="D70" s="20">
        <v>14032</v>
      </c>
      <c r="E70" t="s">
        <v>538</v>
      </c>
      <c r="F70" t="s">
        <v>301</v>
      </c>
      <c r="G70" s="5">
        <v>303700</v>
      </c>
    </row>
    <row r="71" spans="1:8" ht="12.75" outlineLevel="2">
      <c r="A71" s="17" t="s">
        <v>787</v>
      </c>
      <c r="B71" s="15" t="s">
        <v>384</v>
      </c>
      <c r="C71" t="s">
        <v>385</v>
      </c>
      <c r="D71" s="20">
        <v>24865</v>
      </c>
      <c r="E71" t="s">
        <v>549</v>
      </c>
      <c r="F71" t="s">
        <v>302</v>
      </c>
      <c r="G71" s="5">
        <v>203139</v>
      </c>
    </row>
    <row r="72" spans="1:8" ht="12.75" outlineLevel="2">
      <c r="A72" s="17" t="s">
        <v>788</v>
      </c>
      <c r="B72" s="15" t="s">
        <v>384</v>
      </c>
      <c r="C72" t="s">
        <v>385</v>
      </c>
      <c r="D72" s="20">
        <v>23019</v>
      </c>
      <c r="E72" t="s">
        <v>547</v>
      </c>
      <c r="F72" t="s">
        <v>305</v>
      </c>
      <c r="G72" s="5">
        <v>215378</v>
      </c>
    </row>
    <row r="73" spans="1:8" ht="12.75" outlineLevel="2">
      <c r="A73" s="17" t="s">
        <v>789</v>
      </c>
      <c r="B73" s="15" t="s">
        <v>384</v>
      </c>
      <c r="C73" t="s">
        <v>385</v>
      </c>
      <c r="D73" s="19">
        <v>23023</v>
      </c>
      <c r="E73" s="2" t="s">
        <v>228</v>
      </c>
      <c r="F73" t="s">
        <v>313</v>
      </c>
      <c r="G73" s="5">
        <v>209406</v>
      </c>
    </row>
    <row r="74" spans="1:8" ht="12.75" outlineLevel="2">
      <c r="A74" s="17" t="s">
        <v>790</v>
      </c>
      <c r="B74" s="15" t="s">
        <v>384</v>
      </c>
      <c r="C74" t="s">
        <v>385</v>
      </c>
      <c r="D74" s="19">
        <v>23021</v>
      </c>
      <c r="E74" s="2" t="s">
        <v>548</v>
      </c>
      <c r="F74" t="s">
        <v>602</v>
      </c>
      <c r="G74" s="5">
        <v>85801</v>
      </c>
    </row>
    <row r="75" spans="1:8" ht="12.75" outlineLevel="2">
      <c r="A75" s="17" t="s">
        <v>791</v>
      </c>
      <c r="B75" s="15" t="s">
        <v>384</v>
      </c>
      <c r="C75" t="s">
        <v>385</v>
      </c>
      <c r="D75" s="19">
        <v>20479</v>
      </c>
      <c r="E75" s="2" t="s">
        <v>529</v>
      </c>
      <c r="F75" t="s">
        <v>612</v>
      </c>
      <c r="G75" s="5">
        <v>141799</v>
      </c>
    </row>
    <row r="76" spans="1:8" ht="12.75" outlineLevel="2">
      <c r="A76" s="17" t="s">
        <v>792</v>
      </c>
      <c r="B76" s="15" t="s">
        <v>384</v>
      </c>
      <c r="C76" t="s">
        <v>385</v>
      </c>
      <c r="D76" s="19">
        <v>15496</v>
      </c>
      <c r="E76" s="2" t="s">
        <v>540</v>
      </c>
      <c r="F76" t="s">
        <v>620</v>
      </c>
      <c r="G76" s="5">
        <v>162719</v>
      </c>
    </row>
    <row r="77" spans="1:8" ht="12.75" outlineLevel="2">
      <c r="A77" s="17" t="s">
        <v>793</v>
      </c>
      <c r="B77" s="15" t="s">
        <v>384</v>
      </c>
      <c r="C77" t="s">
        <v>385</v>
      </c>
      <c r="D77" s="19">
        <v>16156</v>
      </c>
      <c r="E77" s="2" t="s">
        <v>545</v>
      </c>
      <c r="F77" t="s">
        <v>640</v>
      </c>
      <c r="G77" s="5">
        <v>117505.9</v>
      </c>
    </row>
    <row r="78" spans="1:8" ht="12.75" outlineLevel="2">
      <c r="A78" s="17" t="s">
        <v>794</v>
      </c>
      <c r="B78" s="15" t="s">
        <v>384</v>
      </c>
      <c r="C78" t="s">
        <v>385</v>
      </c>
      <c r="D78" s="19">
        <v>24794</v>
      </c>
      <c r="E78" s="2" t="s">
        <v>544</v>
      </c>
      <c r="F78" t="s">
        <v>643</v>
      </c>
      <c r="G78" s="5">
        <v>212750</v>
      </c>
    </row>
    <row r="79" spans="1:8" ht="12.75" outlineLevel="2">
      <c r="A79" s="17" t="s">
        <v>795</v>
      </c>
      <c r="B79" s="15" t="s">
        <v>384</v>
      </c>
      <c r="C79" t="s">
        <v>385</v>
      </c>
      <c r="D79" s="19">
        <v>18980</v>
      </c>
      <c r="E79" s="2" t="s">
        <v>399</v>
      </c>
      <c r="F79" t="s">
        <v>648</v>
      </c>
      <c r="G79" s="5">
        <v>213627</v>
      </c>
    </row>
    <row r="80" spans="1:8" ht="12.75" outlineLevel="2">
      <c r="A80" s="17" t="s">
        <v>796</v>
      </c>
      <c r="B80" s="15" t="s">
        <v>384</v>
      </c>
      <c r="C80" t="s">
        <v>385</v>
      </c>
      <c r="D80" s="19">
        <v>23014</v>
      </c>
      <c r="E80" s="2" t="s">
        <v>229</v>
      </c>
      <c r="F80" t="s">
        <v>655</v>
      </c>
      <c r="G80" s="5">
        <v>190300</v>
      </c>
    </row>
    <row r="81" spans="1:8" ht="12.75" outlineLevel="2">
      <c r="A81" s="17" t="s">
        <v>797</v>
      </c>
      <c r="B81" s="15" t="s">
        <v>384</v>
      </c>
      <c r="C81" t="s">
        <v>385</v>
      </c>
      <c r="D81" s="19">
        <v>18980</v>
      </c>
      <c r="E81" s="2" t="s">
        <v>399</v>
      </c>
      <c r="F81" t="s">
        <v>663</v>
      </c>
      <c r="G81" s="5">
        <v>112068</v>
      </c>
    </row>
    <row r="82" spans="1:8" ht="12.75" outlineLevel="2">
      <c r="A82" s="17" t="s">
        <v>798</v>
      </c>
      <c r="B82" s="15" t="s">
        <v>384</v>
      </c>
      <c r="C82" t="s">
        <v>385</v>
      </c>
      <c r="D82" s="19">
        <v>23012</v>
      </c>
      <c r="E82" s="2" t="s">
        <v>539</v>
      </c>
      <c r="F82" t="s">
        <v>664</v>
      </c>
      <c r="G82" s="5">
        <v>121399</v>
      </c>
    </row>
    <row r="83" spans="1:8" ht="12.75" outlineLevel="2">
      <c r="A83" s="17" t="s">
        <v>799</v>
      </c>
      <c r="B83" s="15" t="s">
        <v>384</v>
      </c>
      <c r="C83" t="s">
        <v>385</v>
      </c>
      <c r="D83" s="19">
        <v>19248</v>
      </c>
      <c r="E83" s="2" t="s">
        <v>546</v>
      </c>
      <c r="F83" t="s">
        <v>674</v>
      </c>
      <c r="G83" s="5">
        <v>59587</v>
      </c>
    </row>
    <row r="84" spans="1:8" ht="12.75" outlineLevel="2">
      <c r="A84" s="17" t="s">
        <v>800</v>
      </c>
      <c r="B84" s="15" t="s">
        <v>384</v>
      </c>
      <c r="C84" t="s">
        <v>385</v>
      </c>
      <c r="D84" s="19">
        <v>23028</v>
      </c>
      <c r="E84" s="2" t="s">
        <v>531</v>
      </c>
      <c r="F84" t="s">
        <v>676</v>
      </c>
      <c r="G84" s="5">
        <v>173337</v>
      </c>
    </row>
    <row r="85" spans="1:8" ht="12.75" outlineLevel="2">
      <c r="A85" s="17" t="s">
        <v>801</v>
      </c>
      <c r="B85" s="15" t="s">
        <v>384</v>
      </c>
      <c r="C85" t="s">
        <v>385</v>
      </c>
      <c r="D85" s="19">
        <v>23021</v>
      </c>
      <c r="E85" s="2" t="s">
        <v>548</v>
      </c>
      <c r="F85" t="s">
        <v>677</v>
      </c>
      <c r="G85" s="5">
        <v>173700</v>
      </c>
    </row>
    <row r="86" spans="1:8" ht="12.75" outlineLevel="2">
      <c r="A86" s="17" t="s">
        <v>802</v>
      </c>
      <c r="B86" s="15" t="s">
        <v>384</v>
      </c>
      <c r="C86" t="s">
        <v>385</v>
      </c>
      <c r="D86" s="19">
        <v>24105</v>
      </c>
      <c r="E86" s="2" t="s">
        <v>550</v>
      </c>
      <c r="F86" t="s">
        <v>678</v>
      </c>
      <c r="G86" s="5">
        <v>347400</v>
      </c>
    </row>
    <row r="87" spans="1:8" ht="12.75" outlineLevel="2">
      <c r="A87" s="17" t="s">
        <v>803</v>
      </c>
      <c r="B87" s="15" t="s">
        <v>384</v>
      </c>
      <c r="C87" t="s">
        <v>385</v>
      </c>
      <c r="D87" s="19">
        <v>23019</v>
      </c>
      <c r="E87" s="2" t="s">
        <v>547</v>
      </c>
      <c r="F87" t="s">
        <v>679</v>
      </c>
      <c r="G87" s="5">
        <v>215378</v>
      </c>
    </row>
    <row r="88" spans="1:8" ht="12.75" outlineLevel="2">
      <c r="A88" s="17" t="s">
        <v>804</v>
      </c>
      <c r="B88" s="15" t="s">
        <v>384</v>
      </c>
      <c r="C88" t="s">
        <v>385</v>
      </c>
      <c r="D88" s="19">
        <v>23012</v>
      </c>
      <c r="E88" s="2" t="s">
        <v>539</v>
      </c>
      <c r="F88" t="s">
        <v>684</v>
      </c>
      <c r="G88" s="5">
        <v>111864</v>
      </c>
    </row>
    <row r="89" spans="1:8" ht="12.75" outlineLevel="2">
      <c r="A89" s="17" t="s">
        <v>805</v>
      </c>
      <c r="B89" s="15" t="s">
        <v>384</v>
      </c>
      <c r="C89" t="s">
        <v>385</v>
      </c>
      <c r="D89" s="19">
        <v>8163</v>
      </c>
      <c r="E89" s="2" t="s">
        <v>530</v>
      </c>
      <c r="F89" t="s">
        <v>688</v>
      </c>
      <c r="G89" s="5">
        <v>108160</v>
      </c>
    </row>
    <row r="90" spans="2:7" ht="12.75" outlineLevel="1">
      <c r="B90" s="21" t="s">
        <v>334</v>
      </c>
      <c r="D90" s="19"/>
      <c r="E90" s="2"/>
      <c r="G90" s="5">
        <f>SUBTOTAL(9,G54:G89)</f>
        <v>5839018.9</v>
      </c>
    </row>
    <row r="91" spans="1:8" ht="12.75" outlineLevel="2">
      <c r="A91" s="17" t="s">
        <v>806</v>
      </c>
      <c r="B91" s="15" t="s">
        <v>560</v>
      </c>
      <c r="C91" t="s">
        <v>561</v>
      </c>
      <c r="D91" s="19">
        <v>13752</v>
      </c>
      <c r="E91" s="2" t="s">
        <v>562</v>
      </c>
      <c r="F91" t="s">
        <v>188</v>
      </c>
      <c r="G91" s="5">
        <v>74710</v>
      </c>
    </row>
    <row r="92" spans="1:8" ht="12.75" outlineLevel="2">
      <c r="A92" s="17" t="s">
        <v>807</v>
      </c>
      <c r="B92" s="15" t="s">
        <v>560</v>
      </c>
      <c r="C92" t="s">
        <v>561</v>
      </c>
      <c r="D92" s="19">
        <v>16121</v>
      </c>
      <c r="E92" s="2" t="s">
        <v>563</v>
      </c>
      <c r="F92" t="s">
        <v>272</v>
      </c>
      <c r="G92" s="5">
        <v>45906</v>
      </c>
    </row>
    <row r="93" spans="2:7" ht="12.75" outlineLevel="1">
      <c r="B93" s="21" t="s">
        <v>335</v>
      </c>
      <c r="D93" s="19"/>
      <c r="E93" s="2"/>
      <c r="G93" s="5">
        <f>SUBTOTAL(9,G91:G92)</f>
        <v>120616</v>
      </c>
    </row>
    <row r="94" spans="1:8" ht="12.75" outlineLevel="2">
      <c r="A94" s="17" t="s">
        <v>808</v>
      </c>
      <c r="B94" s="15" t="s">
        <v>564</v>
      </c>
      <c r="C94" t="s">
        <v>565</v>
      </c>
      <c r="D94" s="19">
        <v>13869</v>
      </c>
      <c r="E94" s="2" t="s">
        <v>566</v>
      </c>
      <c r="F94" t="s">
        <v>169</v>
      </c>
      <c r="G94" s="5">
        <v>253524</v>
      </c>
    </row>
    <row r="95" spans="1:8" ht="12.75" outlineLevel="2">
      <c r="A95" s="17" t="s">
        <v>809</v>
      </c>
      <c r="B95" s="15" t="s">
        <v>564</v>
      </c>
      <c r="C95" t="s">
        <v>565</v>
      </c>
      <c r="D95" s="19">
        <v>13869</v>
      </c>
      <c r="E95" s="2" t="s">
        <v>566</v>
      </c>
      <c r="F95" t="s">
        <v>596</v>
      </c>
      <c r="G95" s="5">
        <v>92971</v>
      </c>
    </row>
    <row r="96" spans="1:8" ht="12.75" outlineLevel="2">
      <c r="A96" s="17" t="s">
        <v>810</v>
      </c>
      <c r="B96" s="15" t="s">
        <v>564</v>
      </c>
      <c r="C96" t="s">
        <v>565</v>
      </c>
      <c r="D96" s="19">
        <v>6025</v>
      </c>
      <c r="E96" s="2" t="s">
        <v>567</v>
      </c>
      <c r="F96" t="s">
        <v>657</v>
      </c>
      <c r="G96" s="5">
        <v>239004</v>
      </c>
    </row>
    <row r="97" spans="1:8" ht="12.75" outlineLevel="2">
      <c r="A97" s="17" t="s">
        <v>811</v>
      </c>
      <c r="B97" s="15" t="s">
        <v>564</v>
      </c>
      <c r="C97" t="s">
        <v>565</v>
      </c>
      <c r="D97" s="19">
        <v>19319</v>
      </c>
      <c r="E97" s="2" t="s">
        <v>232</v>
      </c>
      <c r="F97" t="s">
        <v>681</v>
      </c>
      <c r="G97" s="5">
        <v>56698</v>
      </c>
    </row>
    <row r="98" spans="2:7" ht="12.75" outlineLevel="1">
      <c r="B98" s="21" t="s">
        <v>336</v>
      </c>
      <c r="D98" s="19"/>
      <c r="E98" s="2"/>
      <c r="G98" s="5">
        <f>SUBTOTAL(9,G94:G97)</f>
        <v>642197</v>
      </c>
    </row>
    <row r="99" spans="1:8" ht="12.75" outlineLevel="2">
      <c r="A99" s="17" t="s">
        <v>812</v>
      </c>
      <c r="B99" s="15" t="s">
        <v>584</v>
      </c>
      <c r="C99" t="s">
        <v>585</v>
      </c>
      <c r="D99" s="19">
        <v>19293</v>
      </c>
      <c r="E99" s="2" t="s">
        <v>587</v>
      </c>
      <c r="F99" t="s">
        <v>191</v>
      </c>
      <c r="G99" s="5">
        <v>265009</v>
      </c>
    </row>
    <row r="100" spans="1:8" ht="12.75" outlineLevel="2">
      <c r="A100" s="17" t="s">
        <v>813</v>
      </c>
      <c r="B100" s="15" t="s">
        <v>584</v>
      </c>
      <c r="C100" t="s">
        <v>585</v>
      </c>
      <c r="D100" s="19">
        <v>18942</v>
      </c>
      <c r="E100" s="2" t="s">
        <v>586</v>
      </c>
      <c r="F100" t="s">
        <v>246</v>
      </c>
      <c r="G100" s="5">
        <v>109400</v>
      </c>
    </row>
    <row r="101" spans="1:8" ht="12.75" outlineLevel="2">
      <c r="A101" s="17" t="s">
        <v>814</v>
      </c>
      <c r="B101" s="15" t="s">
        <v>584</v>
      </c>
      <c r="C101" t="s">
        <v>585</v>
      </c>
      <c r="D101" s="19">
        <v>21651</v>
      </c>
      <c r="E101" s="2" t="s">
        <v>589</v>
      </c>
      <c r="F101" t="s">
        <v>256</v>
      </c>
      <c r="G101" s="5">
        <v>120277</v>
      </c>
    </row>
    <row r="102" spans="1:8" ht="12.75" outlineLevel="2">
      <c r="A102" s="17" t="s">
        <v>815</v>
      </c>
      <c r="B102" s="15" t="s">
        <v>584</v>
      </c>
      <c r="C102" t="s">
        <v>585</v>
      </c>
      <c r="D102" s="19">
        <v>19102</v>
      </c>
      <c r="E102" s="2" t="s">
        <v>588</v>
      </c>
      <c r="F102" t="s">
        <v>662</v>
      </c>
      <c r="G102" s="5">
        <v>81002</v>
      </c>
    </row>
    <row r="103" spans="2:7" ht="12.75" outlineLevel="1">
      <c r="B103" s="21" t="s">
        <v>337</v>
      </c>
      <c r="D103" s="19"/>
      <c r="E103" s="2"/>
      <c r="G103" s="5">
        <f>SUBTOTAL(9,G99:G102)</f>
        <v>575688</v>
      </c>
    </row>
    <row r="104" spans="1:8" ht="12.75" outlineLevel="2">
      <c r="A104" s="17" t="s">
        <v>816</v>
      </c>
      <c r="B104" s="15" t="s">
        <v>590</v>
      </c>
      <c r="C104" t="s">
        <v>591</v>
      </c>
      <c r="D104" s="19">
        <v>23323</v>
      </c>
      <c r="E104" s="2" t="s">
        <v>21</v>
      </c>
      <c r="F104" t="s">
        <v>155</v>
      </c>
      <c r="G104" s="5">
        <v>63233</v>
      </c>
    </row>
    <row r="105" spans="1:8" ht="12.75" outlineLevel="2">
      <c r="A105" s="17" t="s">
        <v>817</v>
      </c>
      <c r="B105" s="15" t="s">
        <v>590</v>
      </c>
      <c r="C105" t="s">
        <v>591</v>
      </c>
      <c r="D105" s="19">
        <v>16069</v>
      </c>
      <c r="E105" s="2" t="s">
        <v>18</v>
      </c>
      <c r="F105" t="s">
        <v>175</v>
      </c>
      <c r="G105" s="5">
        <v>87565.07</v>
      </c>
    </row>
    <row r="106" spans="1:8" ht="12.75" outlineLevel="2">
      <c r="A106" s="17" t="s">
        <v>818</v>
      </c>
      <c r="B106" s="15" t="s">
        <v>590</v>
      </c>
      <c r="C106" t="s">
        <v>591</v>
      </c>
      <c r="D106" s="19">
        <v>317</v>
      </c>
      <c r="E106" s="2" t="s">
        <v>592</v>
      </c>
      <c r="F106" t="s">
        <v>282</v>
      </c>
      <c r="G106" s="5">
        <v>315114</v>
      </c>
    </row>
    <row r="107" spans="1:8" ht="12.75" outlineLevel="2">
      <c r="A107" s="17" t="s">
        <v>819</v>
      </c>
      <c r="B107" s="15" t="s">
        <v>590</v>
      </c>
      <c r="C107" t="s">
        <v>591</v>
      </c>
      <c r="D107" s="19">
        <v>5959</v>
      </c>
      <c r="E107" s="2" t="s">
        <v>19</v>
      </c>
      <c r="F107" t="s">
        <v>700</v>
      </c>
      <c r="G107" s="5">
        <v>153402</v>
      </c>
    </row>
    <row r="108" spans="1:8" ht="12.75" outlineLevel="2">
      <c r="A108" s="17" t="s">
        <v>820</v>
      </c>
      <c r="B108" s="15" t="s">
        <v>590</v>
      </c>
      <c r="C108" t="s">
        <v>591</v>
      </c>
      <c r="D108" s="19">
        <v>4243</v>
      </c>
      <c r="E108" s="2" t="s">
        <v>20</v>
      </c>
      <c r="F108" t="s">
        <v>700</v>
      </c>
      <c r="G108" s="5">
        <v>153402</v>
      </c>
    </row>
    <row r="109" spans="2:7" ht="12.75" outlineLevel="1">
      <c r="B109" s="21" t="s">
        <v>338</v>
      </c>
      <c r="D109" s="19"/>
      <c r="E109" s="2"/>
      <c r="G109" s="5">
        <f>SUBTOTAL(9,G104:G108)</f>
        <v>772716.0700000001</v>
      </c>
    </row>
    <row r="110" spans="1:8" ht="12.75" outlineLevel="2">
      <c r="A110" s="17" t="s">
        <v>821</v>
      </c>
      <c r="B110" s="15">
        <v>681</v>
      </c>
      <c r="C110" t="s">
        <v>316</v>
      </c>
      <c r="D110" s="19">
        <v>14922</v>
      </c>
      <c r="E110" s="2" t="s">
        <v>497</v>
      </c>
      <c r="F110" t="s">
        <v>210</v>
      </c>
      <c r="G110" s="5">
        <v>145193</v>
      </c>
    </row>
    <row r="111" spans="2:7" ht="12.75" outlineLevel="1">
      <c r="B111" s="21" t="s">
        <v>339</v>
      </c>
      <c r="D111" s="19"/>
      <c r="E111" s="2"/>
      <c r="G111" s="5">
        <f>SUBTOTAL(9,G110:G110)</f>
        <v>145193</v>
      </c>
    </row>
    <row r="112" spans="1:8" ht="12.75" outlineLevel="2">
      <c r="A112" s="17" t="s">
        <v>822</v>
      </c>
      <c r="B112" s="15" t="s">
        <v>53</v>
      </c>
      <c r="C112" t="s">
        <v>54</v>
      </c>
      <c r="D112" s="19">
        <v>13553</v>
      </c>
      <c r="E112" s="2" t="s">
        <v>226</v>
      </c>
      <c r="F112" t="s">
        <v>251</v>
      </c>
      <c r="G112" s="5">
        <v>88102</v>
      </c>
    </row>
    <row r="113" spans="2:7" ht="12.75" outlineLevel="1">
      <c r="B113" s="21" t="s">
        <v>340</v>
      </c>
      <c r="D113" s="19"/>
      <c r="E113" s="2"/>
      <c r="G113" s="5">
        <f>SUBTOTAL(9,G112:G112)</f>
        <v>88102</v>
      </c>
    </row>
    <row r="114" spans="1:8" ht="12.75" outlineLevel="2">
      <c r="A114" s="17" t="s">
        <v>823</v>
      </c>
      <c r="B114" s="15" t="s">
        <v>55</v>
      </c>
      <c r="C114" t="s">
        <v>56</v>
      </c>
      <c r="D114" s="19">
        <v>14556</v>
      </c>
      <c r="E114" s="2" t="s">
        <v>59</v>
      </c>
      <c r="F114" t="s">
        <v>141</v>
      </c>
      <c r="G114" s="5">
        <v>164735</v>
      </c>
    </row>
    <row r="115" spans="1:8" ht="12.75" outlineLevel="2">
      <c r="A115" s="17" t="s">
        <v>824</v>
      </c>
      <c r="B115" s="15" t="s">
        <v>55</v>
      </c>
      <c r="C115" t="s">
        <v>56</v>
      </c>
      <c r="D115" s="19">
        <v>4316</v>
      </c>
      <c r="E115" s="2" t="s">
        <v>57</v>
      </c>
      <c r="F115" t="s">
        <v>151</v>
      </c>
      <c r="G115" s="5">
        <v>210552</v>
      </c>
    </row>
    <row r="116" spans="1:8" ht="12.75" outlineLevel="2">
      <c r="A116" s="17" t="s">
        <v>825</v>
      </c>
      <c r="B116" s="15" t="s">
        <v>55</v>
      </c>
      <c r="C116" t="s">
        <v>56</v>
      </c>
      <c r="D116" s="19">
        <v>812</v>
      </c>
      <c r="E116" s="2" t="s">
        <v>60</v>
      </c>
      <c r="F116" t="s">
        <v>163</v>
      </c>
      <c r="G116" s="5">
        <v>285313</v>
      </c>
    </row>
    <row r="117" spans="1:8" ht="12.75" outlineLevel="2">
      <c r="A117" s="17" t="s">
        <v>826</v>
      </c>
      <c r="B117" s="15" t="s">
        <v>55</v>
      </c>
      <c r="C117" t="s">
        <v>56</v>
      </c>
      <c r="D117" s="19">
        <v>807</v>
      </c>
      <c r="E117" s="2" t="s">
        <v>58</v>
      </c>
      <c r="F117" t="s">
        <v>289</v>
      </c>
      <c r="G117" s="5">
        <v>218627.14</v>
      </c>
    </row>
    <row r="118" spans="1:8" ht="12.75" outlineLevel="2">
      <c r="A118" s="17" t="s">
        <v>827</v>
      </c>
      <c r="B118" s="15" t="s">
        <v>55</v>
      </c>
      <c r="C118" t="s">
        <v>56</v>
      </c>
      <c r="D118" s="19">
        <v>807</v>
      </c>
      <c r="E118" s="2" t="s">
        <v>58</v>
      </c>
      <c r="F118" t="s">
        <v>290</v>
      </c>
      <c r="G118" s="5">
        <v>103960</v>
      </c>
    </row>
    <row r="119" spans="1:8" ht="12.75" outlineLevel="2">
      <c r="A119" s="17" t="s">
        <v>0</v>
      </c>
      <c r="B119" s="15" t="s">
        <v>55</v>
      </c>
      <c r="C119" t="s">
        <v>56</v>
      </c>
      <c r="D119" s="19">
        <v>15269</v>
      </c>
      <c r="E119" s="2" t="s">
        <v>61</v>
      </c>
      <c r="F119" t="s">
        <v>597</v>
      </c>
      <c r="G119" s="5">
        <v>214672.69</v>
      </c>
    </row>
    <row r="120" spans="1:8" ht="12.75" outlineLevel="2">
      <c r="A120" s="17" t="s">
        <v>1</v>
      </c>
      <c r="B120" s="15" t="s">
        <v>55</v>
      </c>
      <c r="C120" t="s">
        <v>56</v>
      </c>
      <c r="D120" s="19">
        <v>812</v>
      </c>
      <c r="E120" s="2" t="s">
        <v>60</v>
      </c>
      <c r="F120" t="s">
        <v>598</v>
      </c>
      <c r="G120" s="5">
        <v>108828</v>
      </c>
    </row>
    <row r="121" spans="1:8" ht="12.75" outlineLevel="2">
      <c r="A121" s="17" t="s">
        <v>2</v>
      </c>
      <c r="B121" s="15" t="s">
        <v>55</v>
      </c>
      <c r="C121" t="s">
        <v>56</v>
      </c>
      <c r="D121" s="19">
        <v>4316</v>
      </c>
      <c r="E121" s="2" t="s">
        <v>57</v>
      </c>
      <c r="F121" t="s">
        <v>600</v>
      </c>
      <c r="G121" s="5">
        <v>167624</v>
      </c>
    </row>
    <row r="122" spans="1:8" ht="12.75" outlineLevel="2">
      <c r="A122" s="17" t="s">
        <v>3</v>
      </c>
      <c r="B122" s="15" t="s">
        <v>55</v>
      </c>
      <c r="C122" t="s">
        <v>56</v>
      </c>
      <c r="D122" s="19">
        <v>13685</v>
      </c>
      <c r="E122" s="2" t="s">
        <v>63</v>
      </c>
      <c r="F122" t="s">
        <v>636</v>
      </c>
      <c r="G122" s="5">
        <v>154455</v>
      </c>
    </row>
    <row r="123" spans="1:8" ht="12.75" outlineLevel="2">
      <c r="A123" s="17" t="s">
        <v>4</v>
      </c>
      <c r="B123" s="15" t="s">
        <v>55</v>
      </c>
      <c r="C123" t="s">
        <v>56</v>
      </c>
      <c r="D123" s="19">
        <v>4316</v>
      </c>
      <c r="E123" s="2" t="s">
        <v>57</v>
      </c>
      <c r="F123" t="s">
        <v>636</v>
      </c>
      <c r="G123" s="5">
        <v>154455</v>
      </c>
    </row>
    <row r="124" spans="1:8" ht="12.75" outlineLevel="2">
      <c r="A124" s="17" t="s">
        <v>5</v>
      </c>
      <c r="B124" s="15" t="s">
        <v>55</v>
      </c>
      <c r="C124" t="s">
        <v>56</v>
      </c>
      <c r="D124" s="19">
        <v>14556</v>
      </c>
      <c r="E124" s="2" t="s">
        <v>59</v>
      </c>
      <c r="F124" t="s">
        <v>647</v>
      </c>
      <c r="G124" s="5">
        <v>150213</v>
      </c>
    </row>
    <row r="125" spans="1:8" ht="12.75" outlineLevel="2">
      <c r="A125" s="17" t="s">
        <v>6</v>
      </c>
      <c r="B125" s="15" t="s">
        <v>55</v>
      </c>
      <c r="C125" t="s">
        <v>56</v>
      </c>
      <c r="D125" s="19">
        <v>19238</v>
      </c>
      <c r="E125" s="2" t="s">
        <v>62</v>
      </c>
      <c r="F125" t="s">
        <v>647</v>
      </c>
      <c r="G125" s="5">
        <v>150213</v>
      </c>
    </row>
    <row r="126" spans="1:8" ht="12.75" outlineLevel="2">
      <c r="A126" s="17" t="s">
        <v>7</v>
      </c>
      <c r="B126" s="15" t="s">
        <v>55</v>
      </c>
      <c r="C126" t="s">
        <v>56</v>
      </c>
      <c r="D126" s="19">
        <v>23028</v>
      </c>
      <c r="E126" s="2" t="s">
        <v>531</v>
      </c>
      <c r="F126" t="s">
        <v>676</v>
      </c>
      <c r="G126" s="5">
        <v>164735</v>
      </c>
    </row>
    <row r="127" spans="1:9" ht="12.75" outlineLevel="2">
      <c r="A127" s="17" t="s">
        <v>8</v>
      </c>
      <c r="B127" s="15" t="s">
        <v>55</v>
      </c>
      <c r="C127" t="s">
        <v>56</v>
      </c>
      <c r="D127" s="19">
        <v>807</v>
      </c>
      <c r="E127" s="2" t="s">
        <v>58</v>
      </c>
      <c r="F127" t="s">
        <v>703</v>
      </c>
      <c r="G127" s="5">
        <v>120133.4</v>
      </c>
    </row>
    <row r="128" spans="2:7" ht="12.75" outlineLevel="1">
      <c r="B128" s="21" t="s">
        <v>341</v>
      </c>
      <c r="D128" s="19"/>
      <c r="E128" s="2"/>
      <c r="G128" s="5">
        <f>SUBTOTAL(9,G114:G127)</f>
        <v>2368516.23</v>
      </c>
    </row>
    <row r="129" spans="1:8" ht="12.75" outlineLevel="2">
      <c r="A129" s="17" t="s">
        <v>9</v>
      </c>
      <c r="B129" s="15" t="s">
        <v>64</v>
      </c>
      <c r="C129" t="s">
        <v>65</v>
      </c>
      <c r="D129" s="19">
        <v>5985</v>
      </c>
      <c r="E129" s="2" t="s">
        <v>66</v>
      </c>
      <c r="F129" t="s">
        <v>185</v>
      </c>
      <c r="G129" s="5">
        <v>128908</v>
      </c>
    </row>
    <row r="130" spans="2:7" ht="12.75" outlineLevel="1">
      <c r="B130" s="21" t="s">
        <v>342</v>
      </c>
      <c r="D130" s="19"/>
      <c r="E130" s="2"/>
      <c r="G130" s="5">
        <f>SUBTOTAL(9,G129:G129)</f>
        <v>128908</v>
      </c>
    </row>
    <row r="131" spans="1:8" ht="12.75" outlineLevel="2">
      <c r="A131" s="17" t="s">
        <v>10</v>
      </c>
      <c r="B131" s="15" t="s">
        <v>97</v>
      </c>
      <c r="C131" t="s">
        <v>98</v>
      </c>
      <c r="D131" s="19">
        <v>18174</v>
      </c>
      <c r="E131" s="2" t="s">
        <v>99</v>
      </c>
      <c r="F131" t="s">
        <v>192</v>
      </c>
      <c r="G131" s="5">
        <v>182083</v>
      </c>
    </row>
    <row r="132" spans="1:8" ht="12.75" outlineLevel="2">
      <c r="A132" s="17" t="s">
        <v>11</v>
      </c>
      <c r="B132" s="15" t="s">
        <v>97</v>
      </c>
      <c r="C132" t="s">
        <v>98</v>
      </c>
      <c r="D132" s="19">
        <v>5043</v>
      </c>
      <c r="E132" s="2" t="s">
        <v>100</v>
      </c>
      <c r="F132" t="s">
        <v>645</v>
      </c>
      <c r="G132" s="5">
        <v>129244</v>
      </c>
    </row>
    <row r="133" spans="2:7" ht="12.75" outlineLevel="1">
      <c r="B133" s="21" t="s">
        <v>343</v>
      </c>
      <c r="D133" s="19"/>
      <c r="E133" s="2"/>
      <c r="G133" s="5">
        <f>SUBTOTAL(9,G131:G132)</f>
        <v>311327</v>
      </c>
    </row>
    <row r="134" spans="1:8" ht="12.75" outlineLevel="2">
      <c r="A134" s="17" t="s">
        <v>12</v>
      </c>
      <c r="B134" s="15" t="s">
        <v>104</v>
      </c>
      <c r="C134" t="s">
        <v>105</v>
      </c>
      <c r="D134" s="19">
        <v>7716</v>
      </c>
      <c r="E134" s="2" t="s">
        <v>108</v>
      </c>
      <c r="F134" t="s">
        <v>198</v>
      </c>
      <c r="G134" s="5">
        <v>77306</v>
      </c>
    </row>
    <row r="135" spans="1:8" ht="12.75" outlineLevel="2">
      <c r="A135" s="17" t="s">
        <v>13</v>
      </c>
      <c r="B135" s="15" t="s">
        <v>104</v>
      </c>
      <c r="C135" t="s">
        <v>105</v>
      </c>
      <c r="D135" s="19">
        <v>18084</v>
      </c>
      <c r="E135" s="2" t="s">
        <v>107</v>
      </c>
      <c r="F135" t="s">
        <v>281</v>
      </c>
      <c r="G135" s="5">
        <v>166343</v>
      </c>
    </row>
    <row r="136" spans="1:8" ht="12.75" outlineLevel="2">
      <c r="A136" s="17" t="s">
        <v>14</v>
      </c>
      <c r="B136" s="15" t="s">
        <v>104</v>
      </c>
      <c r="C136" t="s">
        <v>105</v>
      </c>
      <c r="D136" s="19">
        <v>7777</v>
      </c>
      <c r="E136" s="2" t="s">
        <v>106</v>
      </c>
      <c r="F136" t="s">
        <v>694</v>
      </c>
      <c r="G136" s="5">
        <v>181341</v>
      </c>
    </row>
    <row r="137" spans="2:7" ht="12.75" outlineLevel="1">
      <c r="B137" s="21" t="s">
        <v>344</v>
      </c>
      <c r="D137" s="19"/>
      <c r="E137" s="2"/>
      <c r="G137" s="5">
        <f>SUBTOTAL(9,G134:G136)</f>
        <v>424990</v>
      </c>
    </row>
    <row r="138" spans="1:8" ht="12.75" outlineLevel="2">
      <c r="A138" s="17" t="s">
        <v>15</v>
      </c>
      <c r="B138" s="15" t="s">
        <v>109</v>
      </c>
      <c r="C138" t="s">
        <v>110</v>
      </c>
      <c r="D138" s="19">
        <v>18565</v>
      </c>
      <c r="E138" s="2" t="s">
        <v>113</v>
      </c>
      <c r="F138" t="s">
        <v>176</v>
      </c>
      <c r="G138" s="5">
        <v>120317.6</v>
      </c>
    </row>
    <row r="139" spans="1:8" ht="12.75" outlineLevel="2">
      <c r="A139" s="17" t="s">
        <v>16</v>
      </c>
      <c r="B139" s="15" t="s">
        <v>109</v>
      </c>
      <c r="C139" t="s">
        <v>110</v>
      </c>
      <c r="D139" s="19">
        <v>738</v>
      </c>
      <c r="E139" s="2" t="s">
        <v>111</v>
      </c>
      <c r="F139" t="s">
        <v>179</v>
      </c>
      <c r="G139" s="5">
        <v>102632</v>
      </c>
    </row>
    <row r="140" spans="1:8" ht="12.75" outlineLevel="2">
      <c r="A140" s="17" t="s">
        <v>17</v>
      </c>
      <c r="B140" s="15" t="s">
        <v>109</v>
      </c>
      <c r="C140" t="s">
        <v>110</v>
      </c>
      <c r="D140" s="19">
        <v>5204</v>
      </c>
      <c r="E140" s="2" t="s">
        <v>112</v>
      </c>
      <c r="F140" t="s">
        <v>194</v>
      </c>
      <c r="G140" s="5">
        <v>61227.2</v>
      </c>
    </row>
    <row r="141" spans="2:7" ht="12.75" outlineLevel="1">
      <c r="B141" s="21" t="s">
        <v>345</v>
      </c>
      <c r="D141" s="19"/>
      <c r="E141" s="2"/>
      <c r="G141" s="5">
        <f>SUBTOTAL(9,G138:G140)</f>
        <v>284176.8</v>
      </c>
    </row>
    <row r="142" ht="12.75" outlineLevel="1">
      <c r="G142" s="5"/>
    </row>
    <row r="143" spans="2:7" ht="12.75" outlineLevel="1">
      <c r="B143" s="21" t="s">
        <v>327</v>
      </c>
      <c r="G143" s="22">
        <f>SUBTOTAL(9,G2:G142)</f>
        <v>17485784.81</v>
      </c>
    </row>
  </sheetData>
  <printOptions/>
  <pageMargins left="0.75" right="0.75" top="0.984251968503937" bottom="0.984251968503937" header="0" footer="0"/>
  <pageSetup horizontalDpi="600" verticalDpi="600" orientation="landscape" paperSize="9" scale="80" r:id="rId1"/>
  <headerFooter alignWithMargins="0">
    <oddHeader xml:space="preserve">&amp;C
Pregled financiranja vabljenih predavanj v tujini 2004, Univerza v Ljubljani 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48"/>
  <sheetViews>
    <sheetView workbookViewId="0" topLeftCell="A1">
      <pane ySplit="1" topLeftCell="BM2" activePane="bottomLeft" state="frozen"/>
      <selection pane="topLeft" activeCell="C23" sqref="C23"/>
      <selection pane="bottomLeft" activeCell="A1" sqref="A1"/>
    </sheetView>
  </sheetViews>
  <sheetFormatPr defaultColWidth="9.00390625" defaultRowHeight="12.75" outlineLevelRow="2"/>
  <cols>
    <col min="1" max="1" width="8.375" style="17" customWidth="1"/>
    <col min="2" max="2" width="9.125" style="15" customWidth="1"/>
    <col min="3" max="3" width="34.75390625" style="0" customWidth="1"/>
    <col min="4" max="4" width="21.125" style="20" customWidth="1"/>
    <col min="5" max="5" width="19.25390625" style="0" customWidth="1"/>
    <col min="6" max="6" width="76.125" style="0" customWidth="1"/>
    <col min="7" max="7" width="15.625" style="0" customWidth="1"/>
  </cols>
  <sheetData>
    <row r="1" spans="1:7" s="7" customFormat="1" ht="22.5" customHeight="1">
      <c r="A1" s="16" t="s">
        <v>709</v>
      </c>
      <c r="B1" s="14" t="s">
        <v>314</v>
      </c>
      <c r="C1" s="1" t="s">
        <v>315</v>
      </c>
      <c r="D1" s="18" t="s">
        <v>238</v>
      </c>
      <c r="E1" s="1" t="s">
        <v>239</v>
      </c>
      <c r="F1" s="1" t="s">
        <v>237</v>
      </c>
      <c r="G1" s="4" t="s">
        <v>383</v>
      </c>
    </row>
    <row r="2" spans="1:8" ht="12.75" outlineLevel="2">
      <c r="A2" s="17" t="s">
        <v>724</v>
      </c>
      <c r="B2" s="15" t="s">
        <v>477</v>
      </c>
      <c r="C2" t="s">
        <v>478</v>
      </c>
      <c r="D2" s="19">
        <v>11043</v>
      </c>
      <c r="E2" s="2" t="s">
        <v>479</v>
      </c>
      <c r="F2" t="s">
        <v>195</v>
      </c>
      <c r="G2" s="5">
        <v>108179</v>
      </c>
    </row>
    <row r="3" spans="1:8" ht="12.75" outlineLevel="2">
      <c r="A3" s="17" t="s">
        <v>725</v>
      </c>
      <c r="B3" s="15" t="s">
        <v>477</v>
      </c>
      <c r="C3" t="s">
        <v>478</v>
      </c>
      <c r="D3" s="19">
        <v>5087</v>
      </c>
      <c r="E3" s="2" t="s">
        <v>482</v>
      </c>
      <c r="F3" t="s">
        <v>611</v>
      </c>
      <c r="G3" s="5">
        <v>110864</v>
      </c>
    </row>
    <row r="4" spans="1:8" ht="12.75" outlineLevel="2">
      <c r="A4" s="17" t="s">
        <v>726</v>
      </c>
      <c r="B4" s="15" t="s">
        <v>477</v>
      </c>
      <c r="C4" t="s">
        <v>478</v>
      </c>
      <c r="D4" s="19">
        <v>17008</v>
      </c>
      <c r="E4" s="2" t="s">
        <v>480</v>
      </c>
      <c r="F4" t="s">
        <v>690</v>
      </c>
      <c r="G4" s="5">
        <v>83520</v>
      </c>
    </row>
    <row r="5" spans="1:8" ht="12.75" outlineLevel="2">
      <c r="A5" s="17" t="s">
        <v>727</v>
      </c>
      <c r="B5" s="15" t="s">
        <v>477</v>
      </c>
      <c r="C5" t="s">
        <v>478</v>
      </c>
      <c r="D5" s="19">
        <v>19992</v>
      </c>
      <c r="E5" s="2" t="s">
        <v>481</v>
      </c>
      <c r="F5" t="s">
        <v>690</v>
      </c>
      <c r="G5" s="5">
        <v>95509</v>
      </c>
    </row>
    <row r="6" spans="2:7" ht="12.75" outlineLevel="1">
      <c r="B6" s="21" t="s">
        <v>350</v>
      </c>
      <c r="D6" s="19"/>
      <c r="E6" s="2"/>
      <c r="G6" s="5">
        <f>SUBTOTAL(9,G2:G5)</f>
        <v>398072</v>
      </c>
    </row>
    <row r="7" spans="1:8" ht="12.75" outlineLevel="2">
      <c r="A7" s="17" t="s">
        <v>728</v>
      </c>
      <c r="B7" s="15" t="s">
        <v>552</v>
      </c>
      <c r="C7" t="s">
        <v>553</v>
      </c>
      <c r="D7" s="19">
        <v>8082</v>
      </c>
      <c r="E7" s="2" t="s">
        <v>558</v>
      </c>
      <c r="F7" t="s">
        <v>184</v>
      </c>
      <c r="G7" s="5">
        <v>111430</v>
      </c>
    </row>
    <row r="8" spans="1:8" ht="12.75" outlineLevel="2">
      <c r="A8" s="17" t="s">
        <v>729</v>
      </c>
      <c r="B8" s="15" t="s">
        <v>552</v>
      </c>
      <c r="C8" t="s">
        <v>553</v>
      </c>
      <c r="D8" s="19">
        <v>12400</v>
      </c>
      <c r="E8" s="2" t="s">
        <v>559</v>
      </c>
      <c r="F8" t="s">
        <v>292</v>
      </c>
      <c r="G8" s="5">
        <v>69960</v>
      </c>
    </row>
    <row r="9" spans="1:8" ht="12.75" outlineLevel="2">
      <c r="A9" s="17" t="s">
        <v>730</v>
      </c>
      <c r="B9" s="15" t="s">
        <v>552</v>
      </c>
      <c r="C9" t="s">
        <v>553</v>
      </c>
      <c r="D9" s="19">
        <v>11073</v>
      </c>
      <c r="E9" s="2" t="s">
        <v>556</v>
      </c>
      <c r="F9" t="s">
        <v>299</v>
      </c>
      <c r="G9" s="5">
        <v>367814</v>
      </c>
    </row>
    <row r="10" spans="1:8" ht="12.75" outlineLevel="2">
      <c r="A10" s="17" t="s">
        <v>731</v>
      </c>
      <c r="B10" s="15" t="s">
        <v>552</v>
      </c>
      <c r="C10" t="s">
        <v>553</v>
      </c>
      <c r="D10" s="19">
        <v>7780</v>
      </c>
      <c r="E10" s="2" t="s">
        <v>555</v>
      </c>
      <c r="F10" t="s">
        <v>307</v>
      </c>
      <c r="G10" s="5">
        <v>241180</v>
      </c>
    </row>
    <row r="11" spans="1:8" ht="12.75" outlineLevel="2">
      <c r="A11" s="17" t="s">
        <v>732</v>
      </c>
      <c r="B11" s="15" t="s">
        <v>552</v>
      </c>
      <c r="C11" t="s">
        <v>553</v>
      </c>
      <c r="D11" s="19">
        <v>7115</v>
      </c>
      <c r="E11" s="2" t="s">
        <v>554</v>
      </c>
      <c r="F11" t="s">
        <v>626</v>
      </c>
      <c r="G11" s="5">
        <v>68121</v>
      </c>
    </row>
    <row r="12" spans="1:8" ht="12.75" outlineLevel="2">
      <c r="A12" s="17" t="s">
        <v>733</v>
      </c>
      <c r="B12" s="15" t="s">
        <v>552</v>
      </c>
      <c r="C12" t="s">
        <v>553</v>
      </c>
      <c r="D12" s="19">
        <v>7780</v>
      </c>
      <c r="E12" s="2" t="s">
        <v>555</v>
      </c>
      <c r="F12" t="s">
        <v>675</v>
      </c>
      <c r="G12" s="5">
        <v>238729</v>
      </c>
    </row>
    <row r="13" spans="1:8" ht="12.75" outlineLevel="2">
      <c r="A13" s="17" t="s">
        <v>734</v>
      </c>
      <c r="B13" s="15" t="s">
        <v>552</v>
      </c>
      <c r="C13" t="s">
        <v>553</v>
      </c>
      <c r="D13" s="19">
        <v>11073</v>
      </c>
      <c r="E13" s="2" t="s">
        <v>556</v>
      </c>
      <c r="F13" t="s">
        <v>675</v>
      </c>
      <c r="G13" s="5">
        <v>234729</v>
      </c>
    </row>
    <row r="14" spans="1:9" ht="12.75" outlineLevel="2">
      <c r="A14" s="17" t="s">
        <v>735</v>
      </c>
      <c r="B14" s="15" t="s">
        <v>552</v>
      </c>
      <c r="C14" t="s">
        <v>553</v>
      </c>
      <c r="D14" s="19">
        <v>7545</v>
      </c>
      <c r="E14" s="2" t="s">
        <v>557</v>
      </c>
      <c r="F14" t="s">
        <v>706</v>
      </c>
      <c r="G14" s="5">
        <v>235361.67</v>
      </c>
    </row>
    <row r="15" spans="2:7" ht="12.75" outlineLevel="1">
      <c r="B15" s="21" t="s">
        <v>351</v>
      </c>
      <c r="D15" s="19"/>
      <c r="E15" s="2"/>
      <c r="G15" s="5">
        <f>SUBTOTAL(9,G7:G14)</f>
        <v>1567324.67</v>
      </c>
    </row>
    <row r="16" spans="1:8" ht="12.75" outlineLevel="2">
      <c r="A16" s="17" t="s">
        <v>736</v>
      </c>
      <c r="B16" s="15" t="s">
        <v>568</v>
      </c>
      <c r="C16" t="s">
        <v>569</v>
      </c>
      <c r="D16" s="19">
        <v>11544</v>
      </c>
      <c r="E16" s="2" t="s">
        <v>571</v>
      </c>
      <c r="F16" t="s">
        <v>162</v>
      </c>
      <c r="G16" s="5">
        <v>185577</v>
      </c>
    </row>
    <row r="17" spans="1:8" ht="12.75" outlineLevel="2">
      <c r="A17" s="17" t="s">
        <v>737</v>
      </c>
      <c r="B17" s="15" t="s">
        <v>568</v>
      </c>
      <c r="C17" t="s">
        <v>569</v>
      </c>
      <c r="D17" s="19">
        <v>4433</v>
      </c>
      <c r="E17" s="2" t="s">
        <v>570</v>
      </c>
      <c r="F17" t="s">
        <v>162</v>
      </c>
      <c r="G17" s="5">
        <v>185577</v>
      </c>
    </row>
    <row r="18" spans="1:8" ht="12.75" outlineLevel="2">
      <c r="A18" s="17" t="s">
        <v>738</v>
      </c>
      <c r="B18" s="15" t="s">
        <v>568</v>
      </c>
      <c r="C18" t="s">
        <v>569</v>
      </c>
      <c r="D18" s="19">
        <v>14608</v>
      </c>
      <c r="E18" s="2" t="s">
        <v>573</v>
      </c>
      <c r="F18" t="s">
        <v>189</v>
      </c>
      <c r="G18" s="5">
        <v>112200</v>
      </c>
    </row>
    <row r="19" spans="1:8" ht="12.75" outlineLevel="2">
      <c r="A19" s="17" t="s">
        <v>739</v>
      </c>
      <c r="B19" s="15" t="s">
        <v>568</v>
      </c>
      <c r="C19" t="s">
        <v>569</v>
      </c>
      <c r="D19" s="19">
        <v>8097</v>
      </c>
      <c r="E19" s="2" t="s">
        <v>581</v>
      </c>
      <c r="F19" t="s">
        <v>213</v>
      </c>
      <c r="G19" s="5">
        <v>63768</v>
      </c>
    </row>
    <row r="20" spans="1:8" ht="12.75" outlineLevel="2">
      <c r="A20" s="17" t="s">
        <v>740</v>
      </c>
      <c r="B20" s="15" t="s">
        <v>568</v>
      </c>
      <c r="C20" t="s">
        <v>569</v>
      </c>
      <c r="D20" s="19">
        <v>19534</v>
      </c>
      <c r="E20" s="2" t="s">
        <v>583</v>
      </c>
      <c r="F20" t="s">
        <v>213</v>
      </c>
      <c r="G20" s="5">
        <v>63768</v>
      </c>
    </row>
    <row r="21" spans="1:8" ht="12.75" outlineLevel="2">
      <c r="A21" s="17" t="s">
        <v>741</v>
      </c>
      <c r="B21" s="15" t="s">
        <v>568</v>
      </c>
      <c r="C21" t="s">
        <v>569</v>
      </c>
      <c r="D21" s="19">
        <v>4433</v>
      </c>
      <c r="E21" s="2" t="s">
        <v>570</v>
      </c>
      <c r="F21" t="s">
        <v>259</v>
      </c>
      <c r="G21" s="5">
        <v>86757</v>
      </c>
    </row>
    <row r="22" spans="1:8" ht="12.75" outlineLevel="2">
      <c r="A22" s="17" t="s">
        <v>742</v>
      </c>
      <c r="B22" s="15" t="s">
        <v>568</v>
      </c>
      <c r="C22" t="s">
        <v>569</v>
      </c>
      <c r="D22" s="19">
        <v>8097</v>
      </c>
      <c r="E22" s="2" t="s">
        <v>581</v>
      </c>
      <c r="F22" t="s">
        <v>268</v>
      </c>
      <c r="G22" s="5">
        <v>84000</v>
      </c>
    </row>
    <row r="23" spans="1:8" ht="12.75" outlineLevel="2">
      <c r="A23" s="17" t="s">
        <v>743</v>
      </c>
      <c r="B23" s="15" t="s">
        <v>568</v>
      </c>
      <c r="C23" t="s">
        <v>569</v>
      </c>
      <c r="D23" s="19">
        <v>11919</v>
      </c>
      <c r="E23" s="2" t="s">
        <v>578</v>
      </c>
      <c r="F23" t="s">
        <v>274</v>
      </c>
      <c r="G23" s="5">
        <v>108000</v>
      </c>
    </row>
    <row r="24" spans="1:8" ht="12.75" outlineLevel="2">
      <c r="A24" s="17" t="s">
        <v>744</v>
      </c>
      <c r="B24" s="15" t="s">
        <v>568</v>
      </c>
      <c r="C24" t="s">
        <v>569</v>
      </c>
      <c r="D24" s="19">
        <v>19535</v>
      </c>
      <c r="E24" s="2" t="s">
        <v>582</v>
      </c>
      <c r="F24" t="s">
        <v>603</v>
      </c>
      <c r="G24" s="5">
        <v>92971</v>
      </c>
    </row>
    <row r="25" spans="1:8" ht="12.75" outlineLevel="2">
      <c r="A25" s="17" t="s">
        <v>745</v>
      </c>
      <c r="B25" s="15" t="s">
        <v>568</v>
      </c>
      <c r="C25" t="s">
        <v>569</v>
      </c>
      <c r="D25" s="19">
        <v>13160</v>
      </c>
      <c r="E25" s="2" t="s">
        <v>575</v>
      </c>
      <c r="F25" t="s">
        <v>619</v>
      </c>
      <c r="G25" s="5">
        <v>135734</v>
      </c>
    </row>
    <row r="26" spans="1:8" ht="12.75" outlineLevel="2">
      <c r="A26" s="17" t="s">
        <v>746</v>
      </c>
      <c r="B26" s="15" t="s">
        <v>568</v>
      </c>
      <c r="C26" t="s">
        <v>569</v>
      </c>
      <c r="D26" s="19">
        <v>19531</v>
      </c>
      <c r="E26" s="2" t="s">
        <v>572</v>
      </c>
      <c r="F26" t="s">
        <v>635</v>
      </c>
      <c r="G26" s="5">
        <v>181142.05</v>
      </c>
    </row>
    <row r="27" spans="1:8" ht="12.75" outlineLevel="2">
      <c r="A27" s="17" t="s">
        <v>747</v>
      </c>
      <c r="B27" s="15" t="s">
        <v>568</v>
      </c>
      <c r="C27" t="s">
        <v>569</v>
      </c>
      <c r="D27" s="19">
        <v>13158</v>
      </c>
      <c r="E27" s="2" t="s">
        <v>577</v>
      </c>
      <c r="F27" t="s">
        <v>638</v>
      </c>
      <c r="G27" s="5">
        <v>79800</v>
      </c>
    </row>
    <row r="28" spans="1:8" ht="12.75" outlineLevel="2">
      <c r="A28" s="17" t="s">
        <v>748</v>
      </c>
      <c r="B28" s="15" t="s">
        <v>568</v>
      </c>
      <c r="C28" t="s">
        <v>569</v>
      </c>
      <c r="D28" s="19">
        <v>13130</v>
      </c>
      <c r="E28" s="2" t="s">
        <v>579</v>
      </c>
      <c r="F28" t="s">
        <v>638</v>
      </c>
      <c r="G28" s="5">
        <v>79800</v>
      </c>
    </row>
    <row r="29" spans="1:8" ht="12.75" outlineLevel="2">
      <c r="A29" s="17" t="s">
        <v>749</v>
      </c>
      <c r="B29" s="15" t="s">
        <v>568</v>
      </c>
      <c r="C29" t="s">
        <v>569</v>
      </c>
      <c r="D29" s="19">
        <v>11655</v>
      </c>
      <c r="E29" s="2" t="s">
        <v>580</v>
      </c>
      <c r="F29" t="s">
        <v>642</v>
      </c>
      <c r="G29" s="5">
        <v>17255</v>
      </c>
    </row>
    <row r="30" spans="1:8" ht="12.75" outlineLevel="2">
      <c r="A30" s="17" t="s">
        <v>750</v>
      </c>
      <c r="B30" s="15" t="s">
        <v>568</v>
      </c>
      <c r="C30" t="s">
        <v>569</v>
      </c>
      <c r="D30" s="19">
        <v>18504</v>
      </c>
      <c r="E30" s="2" t="s">
        <v>576</v>
      </c>
      <c r="F30" t="s">
        <v>654</v>
      </c>
      <c r="G30" s="5">
        <v>38960</v>
      </c>
    </row>
    <row r="31" spans="1:8" ht="12.75" outlineLevel="2">
      <c r="A31" s="17" t="s">
        <v>751</v>
      </c>
      <c r="B31" s="15" t="s">
        <v>568</v>
      </c>
      <c r="C31" t="s">
        <v>569</v>
      </c>
      <c r="D31" s="19">
        <v>5968</v>
      </c>
      <c r="E31" s="2" t="s">
        <v>574</v>
      </c>
      <c r="F31" t="s">
        <v>693</v>
      </c>
      <c r="G31" s="5">
        <v>140363</v>
      </c>
    </row>
    <row r="32" spans="1:9" ht="12.75" outlineLevel="2">
      <c r="A32" s="17" t="s">
        <v>752</v>
      </c>
      <c r="B32" s="15" t="s">
        <v>568</v>
      </c>
      <c r="C32" t="s">
        <v>569</v>
      </c>
      <c r="D32" s="19">
        <v>11423</v>
      </c>
      <c r="E32" s="2" t="s">
        <v>235</v>
      </c>
      <c r="F32" t="s">
        <v>708</v>
      </c>
      <c r="G32" s="5">
        <v>90000</v>
      </c>
    </row>
    <row r="33" spans="2:7" ht="12.75" outlineLevel="1">
      <c r="B33" s="21" t="s">
        <v>352</v>
      </c>
      <c r="D33" s="19"/>
      <c r="E33" s="2"/>
      <c r="G33" s="5">
        <f>SUBTOTAL(9,G16:G32)</f>
        <v>1745672.05</v>
      </c>
    </row>
    <row r="34" spans="1:8" ht="12.75" outlineLevel="2">
      <c r="A34" s="17" t="s">
        <v>753</v>
      </c>
      <c r="B34" s="15" t="s">
        <v>22</v>
      </c>
      <c r="C34" t="s">
        <v>23</v>
      </c>
      <c r="D34" s="19">
        <v>13039</v>
      </c>
      <c r="E34" s="2" t="s">
        <v>24</v>
      </c>
      <c r="F34" t="s">
        <v>630</v>
      </c>
      <c r="G34" s="5">
        <v>57336</v>
      </c>
    </row>
    <row r="35" spans="2:7" ht="12.75" outlineLevel="1">
      <c r="B35" s="21" t="s">
        <v>353</v>
      </c>
      <c r="D35" s="19"/>
      <c r="E35" s="2"/>
      <c r="G35" s="5">
        <f>SUBTOTAL(9,G34:G34)</f>
        <v>57336</v>
      </c>
    </row>
    <row r="36" spans="1:9" ht="12.75" outlineLevel="2">
      <c r="A36" s="17" t="s">
        <v>754</v>
      </c>
      <c r="B36" s="15" t="s">
        <v>388</v>
      </c>
      <c r="C36" t="s">
        <v>389</v>
      </c>
      <c r="D36" s="19">
        <v>2619</v>
      </c>
      <c r="E36" s="2" t="s">
        <v>390</v>
      </c>
      <c r="F36" t="s">
        <v>701</v>
      </c>
      <c r="G36" s="5">
        <v>100224</v>
      </c>
    </row>
    <row r="37" spans="2:7" ht="12.75" outlineLevel="1">
      <c r="B37" s="21" t="s">
        <v>354</v>
      </c>
      <c r="D37" s="19"/>
      <c r="E37" s="2"/>
      <c r="G37" s="5">
        <f>SUBTOTAL(9,G36:G36)</f>
        <v>100224</v>
      </c>
    </row>
    <row r="38" spans="1:8" ht="12.75" outlineLevel="2">
      <c r="A38" s="17" t="s">
        <v>755</v>
      </c>
      <c r="B38" s="15" t="s">
        <v>67</v>
      </c>
      <c r="C38" t="s">
        <v>68</v>
      </c>
      <c r="D38" s="19">
        <v>15701</v>
      </c>
      <c r="E38" s="2" t="s">
        <v>69</v>
      </c>
      <c r="F38" t="s">
        <v>165</v>
      </c>
      <c r="G38" s="5">
        <v>191422</v>
      </c>
    </row>
    <row r="39" spans="1:8" ht="12.75" outlineLevel="2">
      <c r="A39" s="17" t="s">
        <v>756</v>
      </c>
      <c r="B39" s="15" t="s">
        <v>67</v>
      </c>
      <c r="C39" t="s">
        <v>68</v>
      </c>
      <c r="D39" s="19">
        <v>7814</v>
      </c>
      <c r="E39" s="2" t="s">
        <v>72</v>
      </c>
      <c r="F39" t="s">
        <v>174</v>
      </c>
      <c r="G39" s="5">
        <v>98191.98</v>
      </c>
    </row>
    <row r="40" spans="1:8" ht="12.75" outlineLevel="2">
      <c r="A40" s="17" t="s">
        <v>757</v>
      </c>
      <c r="B40" s="15" t="s">
        <v>67</v>
      </c>
      <c r="C40" t="s">
        <v>68</v>
      </c>
      <c r="D40" s="19">
        <v>1407</v>
      </c>
      <c r="E40" s="2" t="s">
        <v>73</v>
      </c>
      <c r="F40" t="s">
        <v>595</v>
      </c>
      <c r="G40" s="5">
        <v>36859.47</v>
      </c>
    </row>
    <row r="41" spans="1:8" ht="12.75" outlineLevel="2">
      <c r="A41" s="17" t="s">
        <v>758</v>
      </c>
      <c r="B41" s="15" t="s">
        <v>67</v>
      </c>
      <c r="C41" t="s">
        <v>68</v>
      </c>
      <c r="D41" s="19">
        <v>10470</v>
      </c>
      <c r="E41" s="2" t="s">
        <v>74</v>
      </c>
      <c r="F41" t="s">
        <v>621</v>
      </c>
      <c r="G41" s="5">
        <v>185366</v>
      </c>
    </row>
    <row r="42" spans="1:8" ht="12.75" outlineLevel="2">
      <c r="A42" s="17" t="s">
        <v>759</v>
      </c>
      <c r="B42" s="15" t="s">
        <v>67</v>
      </c>
      <c r="C42" t="s">
        <v>68</v>
      </c>
      <c r="D42" s="19">
        <v>6095</v>
      </c>
      <c r="E42" s="2" t="s">
        <v>71</v>
      </c>
      <c r="F42" t="s">
        <v>649</v>
      </c>
      <c r="G42" s="5">
        <v>88200</v>
      </c>
    </row>
    <row r="43" spans="1:8" ht="12.75" outlineLevel="2">
      <c r="A43" s="17" t="s">
        <v>760</v>
      </c>
      <c r="B43" s="15" t="s">
        <v>67</v>
      </c>
      <c r="C43" t="s">
        <v>68</v>
      </c>
      <c r="D43" s="19">
        <v>1241</v>
      </c>
      <c r="E43" s="2" t="s">
        <v>70</v>
      </c>
      <c r="F43" t="s">
        <v>666</v>
      </c>
      <c r="G43" s="5">
        <v>281752</v>
      </c>
    </row>
    <row r="44" spans="2:7" ht="12.75" outlineLevel="1">
      <c r="B44" s="21" t="s">
        <v>355</v>
      </c>
      <c r="D44" s="19"/>
      <c r="E44" s="2"/>
      <c r="G44" s="5">
        <f>SUBTOTAL(9,G38:G43)</f>
        <v>881791.45</v>
      </c>
    </row>
    <row r="45" spans="1:8" ht="12.75" outlineLevel="2">
      <c r="A45" s="17" t="s">
        <v>761</v>
      </c>
      <c r="B45" s="15" t="s">
        <v>75</v>
      </c>
      <c r="C45" t="s">
        <v>76</v>
      </c>
      <c r="D45" s="19">
        <v>18848</v>
      </c>
      <c r="E45" s="2" t="s">
        <v>77</v>
      </c>
      <c r="F45" t="s">
        <v>601</v>
      </c>
      <c r="G45" s="5">
        <v>104614.47</v>
      </c>
    </row>
    <row r="46" spans="2:7" ht="12.75" outlineLevel="1">
      <c r="B46" s="21" t="s">
        <v>356</v>
      </c>
      <c r="D46" s="19"/>
      <c r="E46" s="2"/>
      <c r="G46" s="5">
        <f>SUBTOTAL(9,G45:G45)</f>
        <v>104614.47</v>
      </c>
    </row>
    <row r="47" ht="12.75" outlineLevel="1">
      <c r="G47" s="5"/>
    </row>
    <row r="48" spans="2:7" ht="12.75" outlineLevel="1">
      <c r="B48" s="21" t="s">
        <v>327</v>
      </c>
      <c r="G48" s="22">
        <f>SUBTOTAL(9,G2:G47)</f>
        <v>4855034.64</v>
      </c>
    </row>
  </sheetData>
  <printOptions/>
  <pageMargins left="0.75" right="0.75" top="0.984251968503937" bottom="0.984251968503937" header="0" footer="0"/>
  <pageSetup horizontalDpi="600" verticalDpi="600" orientation="landscape" paperSize="9" scale="80" r:id="rId1"/>
  <headerFooter alignWithMargins="0">
    <oddHeader>&amp;C
Pregled financiranja vabljenih predavanj v tujini 2004, Univerza v Mariboru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workbookViewId="0" topLeftCell="A1">
      <pane ySplit="1" topLeftCell="BM2" activePane="bottomLeft" state="frozen"/>
      <selection pane="topLeft" activeCell="C23" sqref="C23"/>
      <selection pane="bottomLeft" activeCell="A1" sqref="A1"/>
    </sheetView>
  </sheetViews>
  <sheetFormatPr defaultColWidth="9.00390625" defaultRowHeight="12.75" outlineLevelRow="2"/>
  <cols>
    <col min="1" max="1" width="8.125" style="17" customWidth="1"/>
    <col min="2" max="2" width="9.125" style="15" customWidth="1"/>
    <col min="3" max="3" width="46.875" style="0" customWidth="1"/>
    <col min="4" max="4" width="21.375" style="20" customWidth="1"/>
    <col min="5" max="5" width="16.75390625" style="0" customWidth="1"/>
    <col min="6" max="6" width="63.875" style="0" customWidth="1"/>
    <col min="7" max="7" width="15.25390625" style="0" customWidth="1"/>
  </cols>
  <sheetData>
    <row r="1" spans="1:7" s="7" customFormat="1" ht="17.25" customHeight="1">
      <c r="A1" s="16" t="s">
        <v>709</v>
      </c>
      <c r="B1" s="14" t="s">
        <v>314</v>
      </c>
      <c r="C1" s="1" t="s">
        <v>315</v>
      </c>
      <c r="D1" s="18" t="s">
        <v>238</v>
      </c>
      <c r="E1" s="1" t="s">
        <v>239</v>
      </c>
      <c r="F1" s="1" t="s">
        <v>237</v>
      </c>
      <c r="G1" s="4" t="s">
        <v>383</v>
      </c>
    </row>
    <row r="2" spans="1:8" ht="12.75" outlineLevel="2">
      <c r="A2" s="17" t="s">
        <v>724</v>
      </c>
      <c r="B2" s="15" t="s">
        <v>90</v>
      </c>
      <c r="C2" t="s">
        <v>723</v>
      </c>
      <c r="D2" s="19">
        <v>22467</v>
      </c>
      <c r="E2" s="2" t="s">
        <v>92</v>
      </c>
      <c r="F2" t="s">
        <v>199</v>
      </c>
      <c r="G2" s="5">
        <v>161529</v>
      </c>
    </row>
    <row r="3" spans="1:8" ht="12.75" outlineLevel="2">
      <c r="A3" s="17" t="s">
        <v>725</v>
      </c>
      <c r="B3" s="15" t="s">
        <v>90</v>
      </c>
      <c r="C3" t="s">
        <v>723</v>
      </c>
      <c r="D3" s="19">
        <v>10728</v>
      </c>
      <c r="E3" s="2" t="s">
        <v>91</v>
      </c>
      <c r="F3" t="s">
        <v>669</v>
      </c>
      <c r="G3" s="5">
        <v>53007</v>
      </c>
    </row>
    <row r="4" spans="1:8" ht="12.75" outlineLevel="2">
      <c r="A4" s="17" t="s">
        <v>726</v>
      </c>
      <c r="B4" s="15" t="s">
        <v>90</v>
      </c>
      <c r="C4" t="s">
        <v>723</v>
      </c>
      <c r="D4" s="19">
        <v>12709</v>
      </c>
      <c r="E4" s="2" t="s">
        <v>93</v>
      </c>
      <c r="F4" t="s">
        <v>683</v>
      </c>
      <c r="G4" s="5">
        <v>69395</v>
      </c>
    </row>
    <row r="5" spans="2:7" ht="12.75" outlineLevel="1">
      <c r="B5" s="21" t="s">
        <v>346</v>
      </c>
      <c r="D5" s="19"/>
      <c r="E5" s="2"/>
      <c r="G5" s="5">
        <f>SUBTOTAL(9,G2:G4)</f>
        <v>283931</v>
      </c>
    </row>
    <row r="6" spans="1:8" ht="12.75" outlineLevel="2">
      <c r="A6" s="17" t="s">
        <v>727</v>
      </c>
      <c r="B6" s="15" t="s">
        <v>120</v>
      </c>
      <c r="C6" t="s">
        <v>713</v>
      </c>
      <c r="D6" s="19">
        <v>25030</v>
      </c>
      <c r="E6" s="2" t="s">
        <v>217</v>
      </c>
      <c r="F6" t="s">
        <v>138</v>
      </c>
      <c r="G6" s="5">
        <v>135241</v>
      </c>
    </row>
    <row r="7" spans="1:8" ht="12.75" outlineLevel="2">
      <c r="A7" s="17" t="s">
        <v>728</v>
      </c>
      <c r="B7" s="15" t="s">
        <v>120</v>
      </c>
      <c r="C7" t="s">
        <v>713</v>
      </c>
      <c r="D7" s="19">
        <v>24614</v>
      </c>
      <c r="E7" s="2" t="s">
        <v>121</v>
      </c>
      <c r="F7" t="s">
        <v>306</v>
      </c>
      <c r="G7" s="5">
        <v>29954</v>
      </c>
    </row>
    <row r="8" spans="2:7" ht="12.75" outlineLevel="1">
      <c r="B8" s="21" t="s">
        <v>347</v>
      </c>
      <c r="D8" s="19"/>
      <c r="E8" s="2"/>
      <c r="G8" s="5">
        <f>SUBTOTAL(9,G6:G7)</f>
        <v>165195</v>
      </c>
    </row>
    <row r="9" spans="1:8" ht="12.75" outlineLevel="2">
      <c r="A9" s="17" t="s">
        <v>729</v>
      </c>
      <c r="B9" s="15" t="s">
        <v>122</v>
      </c>
      <c r="C9" s="3" t="s">
        <v>722</v>
      </c>
      <c r="D9" s="19">
        <v>6391</v>
      </c>
      <c r="E9" s="2" t="s">
        <v>123</v>
      </c>
      <c r="F9" t="s">
        <v>248</v>
      </c>
      <c r="G9" s="5">
        <v>154378.2</v>
      </c>
    </row>
    <row r="10" spans="1:8" ht="12.75" outlineLevel="2">
      <c r="A10" s="17" t="s">
        <v>730</v>
      </c>
      <c r="B10" s="15" t="s">
        <v>122</v>
      </c>
      <c r="C10" s="3" t="s">
        <v>722</v>
      </c>
      <c r="D10" s="19">
        <v>6391</v>
      </c>
      <c r="E10" s="2" t="s">
        <v>123</v>
      </c>
      <c r="F10" t="s">
        <v>604</v>
      </c>
      <c r="G10" s="5">
        <v>58370.18</v>
      </c>
    </row>
    <row r="11" spans="2:7" ht="12.75" outlineLevel="1">
      <c r="B11" s="21" t="s">
        <v>348</v>
      </c>
      <c r="C11" s="3"/>
      <c r="D11" s="19"/>
      <c r="E11" s="2"/>
      <c r="G11" s="5">
        <f>SUBTOTAL(9,G9:G10)</f>
        <v>212748.38</v>
      </c>
    </row>
    <row r="12" spans="1:8" ht="12.75" outlineLevel="2">
      <c r="A12" s="17" t="s">
        <v>731</v>
      </c>
      <c r="B12" s="15" t="s">
        <v>400</v>
      </c>
      <c r="C12" t="s">
        <v>721</v>
      </c>
      <c r="D12" s="19">
        <v>21888</v>
      </c>
      <c r="E12" s="2" t="s">
        <v>133</v>
      </c>
      <c r="F12" t="s">
        <v>170</v>
      </c>
      <c r="G12" s="5">
        <v>24361.65</v>
      </c>
    </row>
    <row r="13" spans="1:8" ht="12.75" outlineLevel="2">
      <c r="A13" s="17" t="s">
        <v>732</v>
      </c>
      <c r="B13" s="15" t="s">
        <v>400</v>
      </c>
      <c r="C13" t="s">
        <v>721</v>
      </c>
      <c r="D13" s="19">
        <v>6165</v>
      </c>
      <c r="E13" s="2" t="s">
        <v>134</v>
      </c>
      <c r="F13" t="s">
        <v>284</v>
      </c>
      <c r="G13" s="5">
        <v>201700</v>
      </c>
    </row>
    <row r="14" spans="1:8" ht="12.75" outlineLevel="2">
      <c r="A14" s="17" t="s">
        <v>733</v>
      </c>
      <c r="B14" s="15" t="s">
        <v>400</v>
      </c>
      <c r="C14" t="s">
        <v>721</v>
      </c>
      <c r="D14" s="19">
        <v>5996</v>
      </c>
      <c r="E14" s="2" t="s">
        <v>401</v>
      </c>
      <c r="F14" t="s">
        <v>287</v>
      </c>
      <c r="G14" s="5">
        <v>120059</v>
      </c>
    </row>
    <row r="15" spans="1:8" ht="12.75" outlineLevel="2">
      <c r="A15" s="17" t="s">
        <v>734</v>
      </c>
      <c r="B15" s="15" t="s">
        <v>400</v>
      </c>
      <c r="C15" t="s">
        <v>721</v>
      </c>
      <c r="D15" s="19">
        <v>24567</v>
      </c>
      <c r="E15" s="2" t="s">
        <v>132</v>
      </c>
      <c r="F15" t="s">
        <v>672</v>
      </c>
      <c r="G15" s="5">
        <v>61961</v>
      </c>
    </row>
    <row r="16" spans="2:7" ht="12.75" outlineLevel="1">
      <c r="B16" s="21" t="s">
        <v>349</v>
      </c>
      <c r="D16" s="19"/>
      <c r="E16" s="2"/>
      <c r="G16" s="5">
        <f>SUBTOTAL(9,G12:G15)</f>
        <v>408081.65</v>
      </c>
    </row>
    <row r="17" ht="12.75" outlineLevel="1">
      <c r="G17" s="5"/>
    </row>
    <row r="18" spans="2:7" ht="12.75" outlineLevel="1">
      <c r="B18" s="21" t="s">
        <v>327</v>
      </c>
      <c r="G18" s="22">
        <f>SUBTOTAL(9,G2:G17)</f>
        <v>1069956.03</v>
      </c>
    </row>
  </sheetData>
  <printOptions/>
  <pageMargins left="0.75" right="0.75" top="0.984251968503937" bottom="0.984251968503937" header="0" footer="0"/>
  <pageSetup horizontalDpi="600" verticalDpi="600" orientation="landscape" paperSize="9" scale="80" r:id="rId1"/>
  <headerFooter alignWithMargins="0">
    <oddHeader>&amp;C
Pregled financiranja vabljenih predavanj v tujini 2004, Univerza na Primorskem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I65"/>
  <sheetViews>
    <sheetView workbookViewId="0" topLeftCell="A1">
      <pane ySplit="1" topLeftCell="BM2" activePane="bottomLeft" state="frozen"/>
      <selection pane="topLeft" activeCell="C23" sqref="C23"/>
      <selection pane="bottomLeft" activeCell="A1" sqref="A1"/>
    </sheetView>
  </sheetViews>
  <sheetFormatPr defaultColWidth="9.00390625" defaultRowHeight="12.75" outlineLevelRow="2"/>
  <cols>
    <col min="1" max="1" width="8.25390625" style="17" customWidth="1"/>
    <col min="2" max="2" width="18.375" style="15" customWidth="1"/>
    <col min="3" max="3" width="38.625" style="0" customWidth="1"/>
    <col min="4" max="4" width="21.625" style="20" customWidth="1"/>
    <col min="5" max="5" width="20.25390625" style="0" customWidth="1"/>
    <col min="6" max="6" width="59.75390625" style="0" customWidth="1"/>
    <col min="7" max="7" width="15.125" style="0" customWidth="1"/>
  </cols>
  <sheetData>
    <row r="1" spans="1:7" s="7" customFormat="1" ht="21" customHeight="1">
      <c r="A1" s="16" t="s">
        <v>709</v>
      </c>
      <c r="B1" s="14" t="s">
        <v>255</v>
      </c>
      <c r="C1" s="1" t="s">
        <v>254</v>
      </c>
      <c r="D1" s="18" t="s">
        <v>238</v>
      </c>
      <c r="E1" s="1" t="s">
        <v>239</v>
      </c>
      <c r="F1" s="1" t="s">
        <v>237</v>
      </c>
      <c r="G1" s="4" t="s">
        <v>383</v>
      </c>
    </row>
    <row r="2" spans="1:8" ht="12.75" outlineLevel="2">
      <c r="A2" s="17" t="s">
        <v>724</v>
      </c>
      <c r="B2" s="15" t="s">
        <v>440</v>
      </c>
      <c r="C2" t="s">
        <v>441</v>
      </c>
      <c r="D2" s="19">
        <v>2627</v>
      </c>
      <c r="E2" s="2" t="s">
        <v>442</v>
      </c>
      <c r="F2" t="s">
        <v>608</v>
      </c>
      <c r="G2" s="5">
        <v>59683</v>
      </c>
    </row>
    <row r="3" spans="2:7" ht="12.75" outlineLevel="1">
      <c r="B3" s="21" t="s">
        <v>357</v>
      </c>
      <c r="D3" s="19"/>
      <c r="E3" s="2"/>
      <c r="G3" s="5">
        <f>SUBTOTAL(9,G2:G2)</f>
        <v>59683</v>
      </c>
    </row>
    <row r="4" spans="1:8" ht="12.75" outlineLevel="2">
      <c r="A4" s="17" t="s">
        <v>725</v>
      </c>
      <c r="B4" s="15" t="s">
        <v>443</v>
      </c>
      <c r="C4" t="s">
        <v>712</v>
      </c>
      <c r="D4" s="19">
        <v>9346</v>
      </c>
      <c r="E4" s="2" t="s">
        <v>444</v>
      </c>
      <c r="F4" t="s">
        <v>670</v>
      </c>
      <c r="G4" s="5">
        <v>179666</v>
      </c>
    </row>
    <row r="5" spans="1:8" ht="12.75" outlineLevel="2">
      <c r="A5" s="17" t="s">
        <v>726</v>
      </c>
      <c r="B5" s="15" t="s">
        <v>443</v>
      </c>
      <c r="C5" t="s">
        <v>712</v>
      </c>
      <c r="D5" s="19">
        <v>9346</v>
      </c>
      <c r="E5" s="2" t="s">
        <v>444</v>
      </c>
      <c r="F5" t="s">
        <v>673</v>
      </c>
      <c r="G5" s="5">
        <v>90024</v>
      </c>
    </row>
    <row r="6" spans="2:7" ht="12.75" outlineLevel="1">
      <c r="B6" s="21" t="s">
        <v>358</v>
      </c>
      <c r="D6" s="19"/>
      <c r="E6" s="2"/>
      <c r="G6" s="5">
        <f>SUBTOTAL(9,G4:G5)</f>
        <v>269690</v>
      </c>
    </row>
    <row r="7" spans="1:8" ht="12.75" outlineLevel="2">
      <c r="A7" s="17" t="s">
        <v>727</v>
      </c>
      <c r="B7" s="15" t="s">
        <v>445</v>
      </c>
      <c r="C7" t="s">
        <v>446</v>
      </c>
      <c r="D7" s="20">
        <v>11337</v>
      </c>
      <c r="E7" t="s">
        <v>448</v>
      </c>
      <c r="F7" t="s">
        <v>249</v>
      </c>
      <c r="G7" s="5">
        <v>169217</v>
      </c>
    </row>
    <row r="8" spans="1:8" ht="12.75" outlineLevel="2">
      <c r="A8" s="17" t="s">
        <v>728</v>
      </c>
      <c r="B8" s="15" t="s">
        <v>445</v>
      </c>
      <c r="C8" t="s">
        <v>446</v>
      </c>
      <c r="D8" s="20">
        <v>20779</v>
      </c>
      <c r="E8" t="s">
        <v>447</v>
      </c>
      <c r="F8" t="s">
        <v>637</v>
      </c>
      <c r="G8" s="5">
        <v>176906</v>
      </c>
    </row>
    <row r="9" spans="2:7" ht="12.75" outlineLevel="1">
      <c r="B9" s="21" t="s">
        <v>359</v>
      </c>
      <c r="G9" s="5">
        <f>SUBTOTAL(9,G7:G8)</f>
        <v>346123</v>
      </c>
    </row>
    <row r="10" spans="1:8" ht="12.75" outlineLevel="2">
      <c r="A10" s="17" t="s">
        <v>729</v>
      </c>
      <c r="B10" s="15" t="s">
        <v>458</v>
      </c>
      <c r="C10" t="s">
        <v>459</v>
      </c>
      <c r="D10" s="19">
        <v>3577</v>
      </c>
      <c r="E10" s="2" t="s">
        <v>137</v>
      </c>
      <c r="F10" t="s">
        <v>252</v>
      </c>
      <c r="G10" s="5">
        <v>98167</v>
      </c>
    </row>
    <row r="11" spans="1:8" ht="12.75" outlineLevel="2">
      <c r="A11" s="17" t="s">
        <v>730</v>
      </c>
      <c r="B11" s="15" t="s">
        <v>458</v>
      </c>
      <c r="C11" t="s">
        <v>459</v>
      </c>
      <c r="D11" s="19">
        <v>3577</v>
      </c>
      <c r="E11" s="2" t="s">
        <v>137</v>
      </c>
      <c r="F11" t="s">
        <v>293</v>
      </c>
      <c r="G11" s="5">
        <v>103181</v>
      </c>
    </row>
    <row r="12" spans="1:8" ht="12.75" outlineLevel="2">
      <c r="A12" s="17" t="s">
        <v>731</v>
      </c>
      <c r="B12" s="15" t="s">
        <v>458</v>
      </c>
      <c r="C12" t="s">
        <v>459</v>
      </c>
      <c r="D12" s="19">
        <v>24788</v>
      </c>
      <c r="E12" s="2" t="s">
        <v>460</v>
      </c>
      <c r="F12" t="s">
        <v>665</v>
      </c>
      <c r="G12" s="5">
        <v>121807</v>
      </c>
    </row>
    <row r="13" spans="1:9" ht="12.75" outlineLevel="2">
      <c r="A13" s="17" t="s">
        <v>732</v>
      </c>
      <c r="B13" s="15" t="s">
        <v>458</v>
      </c>
      <c r="C13" t="s">
        <v>459</v>
      </c>
      <c r="D13" s="19">
        <v>3577</v>
      </c>
      <c r="E13" s="2" t="s">
        <v>137</v>
      </c>
      <c r="F13" t="s">
        <v>704</v>
      </c>
      <c r="G13" s="5">
        <v>139835.46</v>
      </c>
    </row>
    <row r="14" spans="2:7" ht="12.75" outlineLevel="1">
      <c r="B14" s="21" t="s">
        <v>360</v>
      </c>
      <c r="D14" s="19"/>
      <c r="E14" s="2"/>
      <c r="G14" s="5">
        <f>SUBTOTAL(9,G10:G13)</f>
        <v>462990.45999999996</v>
      </c>
    </row>
    <row r="15" spans="1:8" ht="12.75" outlineLevel="2">
      <c r="A15" s="17" t="s">
        <v>733</v>
      </c>
      <c r="B15" s="15" t="s">
        <v>461</v>
      </c>
      <c r="C15" t="s">
        <v>462</v>
      </c>
      <c r="D15" s="19">
        <v>18260</v>
      </c>
      <c r="E15" s="2" t="s">
        <v>222</v>
      </c>
      <c r="F15" t="s">
        <v>266</v>
      </c>
      <c r="G15" s="5">
        <v>166283</v>
      </c>
    </row>
    <row r="16" spans="2:7" ht="12.75" outlineLevel="1">
      <c r="B16" s="21" t="s">
        <v>361</v>
      </c>
      <c r="D16" s="19"/>
      <c r="E16" s="2"/>
      <c r="G16" s="5">
        <f>SUBTOTAL(9,G15:G15)</f>
        <v>166283</v>
      </c>
    </row>
    <row r="17" spans="1:8" ht="12.75" outlineLevel="2">
      <c r="A17" s="17" t="s">
        <v>734</v>
      </c>
      <c r="B17" s="15" t="s">
        <v>470</v>
      </c>
      <c r="C17" t="s">
        <v>717</v>
      </c>
      <c r="D17" s="19">
        <v>22599</v>
      </c>
      <c r="E17" s="2" t="s">
        <v>471</v>
      </c>
      <c r="F17" t="s">
        <v>264</v>
      </c>
      <c r="G17" s="5">
        <v>107798</v>
      </c>
    </row>
    <row r="18" spans="1:8" ht="12.75" outlineLevel="2">
      <c r="A18" s="17" t="s">
        <v>735</v>
      </c>
      <c r="B18" s="15" t="s">
        <v>470</v>
      </c>
      <c r="C18" t="s">
        <v>717</v>
      </c>
      <c r="D18" s="19"/>
      <c r="E18" s="2" t="s">
        <v>220</v>
      </c>
      <c r="F18" t="s">
        <v>606</v>
      </c>
      <c r="G18" s="5">
        <v>23095</v>
      </c>
    </row>
    <row r="19" spans="2:7" ht="12.75" outlineLevel="1">
      <c r="B19" s="21" t="s">
        <v>362</v>
      </c>
      <c r="D19" s="19"/>
      <c r="E19" s="2"/>
      <c r="G19" s="5">
        <f>SUBTOTAL(9,G17:G18)</f>
        <v>130893</v>
      </c>
    </row>
    <row r="20" spans="1:8" ht="12.75" outlineLevel="2">
      <c r="A20" s="17" t="s">
        <v>736</v>
      </c>
      <c r="B20" s="15" t="s">
        <v>489</v>
      </c>
      <c r="C20" t="s">
        <v>490</v>
      </c>
      <c r="D20" s="19">
        <v>14313</v>
      </c>
      <c r="E20" s="2" t="s">
        <v>491</v>
      </c>
      <c r="F20" t="s">
        <v>152</v>
      </c>
      <c r="G20" s="5">
        <v>92528</v>
      </c>
    </row>
    <row r="21" spans="2:7" ht="12.75" outlineLevel="1">
      <c r="B21" s="21" t="s">
        <v>363</v>
      </c>
      <c r="D21" s="19"/>
      <c r="E21" s="2"/>
      <c r="G21" s="5">
        <f>SUBTOTAL(9,G20:G20)</f>
        <v>92528</v>
      </c>
    </row>
    <row r="22" spans="1:8" ht="12.75" outlineLevel="2">
      <c r="A22" s="17" t="s">
        <v>737</v>
      </c>
      <c r="B22" s="15" t="s">
        <v>47</v>
      </c>
      <c r="C22" t="s">
        <v>48</v>
      </c>
      <c r="D22" s="19">
        <v>11071</v>
      </c>
      <c r="E22" s="2" t="s">
        <v>224</v>
      </c>
      <c r="F22" t="s">
        <v>257</v>
      </c>
      <c r="G22" s="5">
        <v>120960</v>
      </c>
    </row>
    <row r="23" spans="1:8" ht="12.75" outlineLevel="2">
      <c r="A23" s="17" t="s">
        <v>738</v>
      </c>
      <c r="B23" s="15" t="s">
        <v>47</v>
      </c>
      <c r="C23" t="s">
        <v>48</v>
      </c>
      <c r="D23" s="19">
        <v>13390</v>
      </c>
      <c r="E23" s="2" t="s">
        <v>49</v>
      </c>
      <c r="F23" t="s">
        <v>618</v>
      </c>
      <c r="G23" s="5">
        <v>35229</v>
      </c>
    </row>
    <row r="24" spans="2:7" ht="12.75" outlineLevel="1">
      <c r="B24" s="21" t="s">
        <v>364</v>
      </c>
      <c r="D24" s="19"/>
      <c r="E24" s="2"/>
      <c r="G24" s="5">
        <f>SUBTOTAL(9,G22:G23)</f>
        <v>156189</v>
      </c>
    </row>
    <row r="25" spans="1:8" ht="12.75" outlineLevel="2">
      <c r="A25" s="17" t="s">
        <v>739</v>
      </c>
      <c r="B25" s="15" t="s">
        <v>50</v>
      </c>
      <c r="C25" t="s">
        <v>51</v>
      </c>
      <c r="D25" s="19">
        <v>9042</v>
      </c>
      <c r="E25" s="2" t="s">
        <v>52</v>
      </c>
      <c r="F25" t="s">
        <v>689</v>
      </c>
      <c r="G25" s="5">
        <v>223977</v>
      </c>
    </row>
    <row r="26" spans="2:7" ht="12.75" outlineLevel="1">
      <c r="B26" s="21" t="s">
        <v>365</v>
      </c>
      <c r="D26" s="19"/>
      <c r="E26" s="2"/>
      <c r="G26" s="5">
        <f>SUBTOTAL(9,G25:G25)</f>
        <v>223977</v>
      </c>
    </row>
    <row r="27" spans="1:9" ht="12.75" outlineLevel="2">
      <c r="A27" s="17" t="s">
        <v>740</v>
      </c>
      <c r="B27" s="15" t="s">
        <v>78</v>
      </c>
      <c r="C27" t="s">
        <v>720</v>
      </c>
      <c r="D27" s="19">
        <v>11637</v>
      </c>
      <c r="E27" s="2" t="s">
        <v>79</v>
      </c>
      <c r="F27" t="s">
        <v>702</v>
      </c>
      <c r="G27" s="5">
        <v>168600</v>
      </c>
    </row>
    <row r="28" spans="2:7" ht="12.75" outlineLevel="1">
      <c r="B28" s="21" t="s">
        <v>366</v>
      </c>
      <c r="D28" s="19"/>
      <c r="E28" s="2"/>
      <c r="G28" s="5">
        <f>SUBTOTAL(9,G27:G27)</f>
        <v>168600</v>
      </c>
    </row>
    <row r="29" spans="1:8" ht="12.75" outlineLevel="2">
      <c r="A29" s="17" t="s">
        <v>741</v>
      </c>
      <c r="B29" s="15" t="s">
        <v>80</v>
      </c>
      <c r="C29" t="s">
        <v>81</v>
      </c>
      <c r="D29" s="19">
        <v>6086</v>
      </c>
      <c r="E29" s="2" t="s">
        <v>82</v>
      </c>
      <c r="F29" t="s">
        <v>692</v>
      </c>
      <c r="G29" s="5">
        <v>186627</v>
      </c>
    </row>
    <row r="30" spans="2:7" ht="12.75" outlineLevel="1">
      <c r="B30" s="21" t="s">
        <v>367</v>
      </c>
      <c r="D30" s="19"/>
      <c r="E30" s="2"/>
      <c r="G30" s="5">
        <f>SUBTOTAL(9,G29:G29)</f>
        <v>186627</v>
      </c>
    </row>
    <row r="31" spans="1:9" ht="12.75" outlineLevel="2">
      <c r="A31" s="17" t="s">
        <v>742</v>
      </c>
      <c r="B31" s="15" t="s">
        <v>83</v>
      </c>
      <c r="C31" t="s">
        <v>711</v>
      </c>
      <c r="D31" s="19">
        <v>16199</v>
      </c>
      <c r="E31" s="2" t="s">
        <v>84</v>
      </c>
      <c r="F31" t="s">
        <v>707</v>
      </c>
      <c r="G31" s="5">
        <v>85662</v>
      </c>
    </row>
    <row r="32" spans="2:7" ht="12.75" outlineLevel="1">
      <c r="B32" s="21" t="s">
        <v>368</v>
      </c>
      <c r="D32" s="19"/>
      <c r="E32" s="2"/>
      <c r="G32" s="5">
        <f>SUBTOTAL(9,G31:G31)</f>
        <v>85662</v>
      </c>
    </row>
    <row r="33" spans="1:8" ht="12.75" outlineLevel="2">
      <c r="A33" s="17" t="s">
        <v>743</v>
      </c>
      <c r="B33" s="15" t="s">
        <v>85</v>
      </c>
      <c r="C33" t="s">
        <v>86</v>
      </c>
      <c r="D33" s="19">
        <v>12768</v>
      </c>
      <c r="E33" s="2" t="s">
        <v>87</v>
      </c>
      <c r="F33" t="s">
        <v>271</v>
      </c>
      <c r="G33" s="5">
        <v>53441</v>
      </c>
    </row>
    <row r="34" spans="2:7" ht="12.75" outlineLevel="1">
      <c r="B34" s="21" t="s">
        <v>369</v>
      </c>
      <c r="D34" s="19"/>
      <c r="E34" s="2"/>
      <c r="G34" s="5">
        <f>SUBTOTAL(9,G33:G33)</f>
        <v>53441</v>
      </c>
    </row>
    <row r="35" spans="1:8" ht="12.75" outlineLevel="2">
      <c r="A35" s="17" t="s">
        <v>744</v>
      </c>
      <c r="B35" s="15" t="s">
        <v>88</v>
      </c>
      <c r="C35" t="s">
        <v>718</v>
      </c>
      <c r="D35" s="19">
        <v>14877</v>
      </c>
      <c r="E35" s="2" t="s">
        <v>89</v>
      </c>
      <c r="F35" t="s">
        <v>193</v>
      </c>
      <c r="G35" s="5">
        <v>169472</v>
      </c>
    </row>
    <row r="36" spans="2:7" ht="12.75" outlineLevel="1">
      <c r="B36" s="21" t="s">
        <v>370</v>
      </c>
      <c r="D36" s="19"/>
      <c r="E36" s="2"/>
      <c r="G36" s="5">
        <f>SUBTOTAL(9,G35:G35)</f>
        <v>169472</v>
      </c>
    </row>
    <row r="37" spans="1:8" ht="12.75" outlineLevel="2">
      <c r="A37" s="17" t="s">
        <v>745</v>
      </c>
      <c r="B37" s="15" t="s">
        <v>94</v>
      </c>
      <c r="C37" t="s">
        <v>95</v>
      </c>
      <c r="D37" s="19">
        <v>4968</v>
      </c>
      <c r="E37" s="2" t="s">
        <v>96</v>
      </c>
      <c r="F37" t="s">
        <v>294</v>
      </c>
      <c r="G37" s="5">
        <v>69890</v>
      </c>
    </row>
    <row r="38" spans="2:7" ht="12.75" outlineLevel="1">
      <c r="B38" s="21" t="s">
        <v>371</v>
      </c>
      <c r="D38" s="19"/>
      <c r="E38" s="2"/>
      <c r="G38" s="5">
        <f>SUBTOTAL(9,G37:G37)</f>
        <v>69890</v>
      </c>
    </row>
    <row r="39" spans="1:8" ht="12.75" outlineLevel="2">
      <c r="A39" s="17" t="s">
        <v>746</v>
      </c>
      <c r="B39" s="15" t="s">
        <v>101</v>
      </c>
      <c r="C39" t="s">
        <v>102</v>
      </c>
      <c r="D39" s="19">
        <v>4537</v>
      </c>
      <c r="E39" s="2" t="s">
        <v>103</v>
      </c>
      <c r="F39" t="s">
        <v>145</v>
      </c>
      <c r="G39" s="5">
        <v>183645</v>
      </c>
    </row>
    <row r="40" spans="2:7" ht="12.75" outlineLevel="1">
      <c r="B40" s="21" t="s">
        <v>372</v>
      </c>
      <c r="D40" s="19"/>
      <c r="E40" s="2"/>
      <c r="G40" s="5">
        <f>SUBTOTAL(9,G39:G39)</f>
        <v>183645</v>
      </c>
    </row>
    <row r="41" spans="1:8" ht="12.75" outlineLevel="2">
      <c r="A41" s="17" t="s">
        <v>747</v>
      </c>
      <c r="B41" s="15" t="s">
        <v>114</v>
      </c>
      <c r="C41" t="s">
        <v>115</v>
      </c>
      <c r="D41" s="19">
        <v>9022</v>
      </c>
      <c r="E41" s="2" t="s">
        <v>116</v>
      </c>
      <c r="F41" t="s">
        <v>154</v>
      </c>
      <c r="G41" s="5">
        <v>220558</v>
      </c>
    </row>
    <row r="42" spans="2:7" ht="12.75" outlineLevel="1">
      <c r="B42" s="21" t="s">
        <v>373</v>
      </c>
      <c r="D42" s="19"/>
      <c r="E42" s="2"/>
      <c r="G42" s="5">
        <f>SUBTOTAL(9,G41:G41)</f>
        <v>220558</v>
      </c>
    </row>
    <row r="43" spans="1:8" ht="12.75" outlineLevel="2">
      <c r="A43" s="17" t="s">
        <v>748</v>
      </c>
      <c r="B43" s="15" t="s">
        <v>117</v>
      </c>
      <c r="C43" t="s">
        <v>717</v>
      </c>
      <c r="D43" s="19">
        <v>19368</v>
      </c>
      <c r="E43" s="2" t="s">
        <v>118</v>
      </c>
      <c r="F43" t="s">
        <v>262</v>
      </c>
      <c r="G43" s="5">
        <v>150647</v>
      </c>
    </row>
    <row r="44" spans="2:7" ht="12.75" outlineLevel="1">
      <c r="B44" s="21" t="s">
        <v>374</v>
      </c>
      <c r="D44" s="19"/>
      <c r="E44" s="2"/>
      <c r="G44" s="5">
        <f>SUBTOTAL(9,G43:G43)</f>
        <v>150647</v>
      </c>
    </row>
    <row r="45" spans="1:8" ht="12.75" outlineLevel="2">
      <c r="A45" s="17" t="s">
        <v>749</v>
      </c>
      <c r="B45" s="15" t="s">
        <v>119</v>
      </c>
      <c r="C45" s="2" t="s">
        <v>710</v>
      </c>
      <c r="D45" s="19">
        <v>25030</v>
      </c>
      <c r="E45" s="2" t="s">
        <v>216</v>
      </c>
      <c r="F45" t="s">
        <v>164</v>
      </c>
      <c r="G45" s="5">
        <v>308600</v>
      </c>
    </row>
    <row r="46" spans="2:7" ht="12.75" outlineLevel="1">
      <c r="B46" s="21" t="s">
        <v>375</v>
      </c>
      <c r="C46" s="2"/>
      <c r="D46" s="19"/>
      <c r="E46" s="2"/>
      <c r="G46" s="5">
        <f>SUBTOTAL(9,G45:G45)</f>
        <v>308600</v>
      </c>
    </row>
    <row r="47" spans="1:8" ht="12.75" outlineLevel="2">
      <c r="A47" s="17" t="s">
        <v>750</v>
      </c>
      <c r="B47" s="15" t="s">
        <v>124</v>
      </c>
      <c r="C47" t="s">
        <v>715</v>
      </c>
      <c r="D47" s="19">
        <v>9128</v>
      </c>
      <c r="E47" s="2" t="s">
        <v>233</v>
      </c>
      <c r="F47" t="s">
        <v>177</v>
      </c>
      <c r="G47" s="5">
        <v>45759</v>
      </c>
    </row>
    <row r="48" spans="1:8" ht="12.75" outlineLevel="2">
      <c r="A48" s="17" t="s">
        <v>751</v>
      </c>
      <c r="B48" s="15" t="s">
        <v>124</v>
      </c>
      <c r="C48" t="s">
        <v>715</v>
      </c>
      <c r="D48" s="19">
        <v>9128</v>
      </c>
      <c r="E48" s="2" t="s">
        <v>233</v>
      </c>
      <c r="F48" t="s">
        <v>605</v>
      </c>
      <c r="G48" s="5">
        <v>12431</v>
      </c>
    </row>
    <row r="49" spans="1:8" ht="12.75" outlineLevel="2">
      <c r="A49" s="17" t="s">
        <v>752</v>
      </c>
      <c r="B49" s="15" t="s">
        <v>124</v>
      </c>
      <c r="C49" t="s">
        <v>715</v>
      </c>
      <c r="D49" s="19">
        <v>9128</v>
      </c>
      <c r="E49" s="2" t="s">
        <v>233</v>
      </c>
      <c r="F49" t="s">
        <v>617</v>
      </c>
      <c r="G49" s="5">
        <v>19172</v>
      </c>
    </row>
    <row r="50" spans="2:7" ht="12.75" outlineLevel="1">
      <c r="B50" s="21" t="s">
        <v>376</v>
      </c>
      <c r="D50" s="19"/>
      <c r="E50" s="2"/>
      <c r="G50" s="5">
        <f>SUBTOTAL(9,G47:G49)</f>
        <v>77362</v>
      </c>
    </row>
    <row r="51" spans="1:8" ht="12.75" outlineLevel="2">
      <c r="A51" s="17" t="s">
        <v>753</v>
      </c>
      <c r="B51" s="15" t="s">
        <v>125</v>
      </c>
      <c r="C51" t="s">
        <v>126</v>
      </c>
      <c r="D51" s="19">
        <v>2762</v>
      </c>
      <c r="E51" s="2" t="s">
        <v>236</v>
      </c>
      <c r="F51" t="s">
        <v>668</v>
      </c>
      <c r="G51" s="5">
        <v>230824</v>
      </c>
    </row>
    <row r="52" spans="2:7" ht="12.75" outlineLevel="1">
      <c r="B52" s="21" t="s">
        <v>377</v>
      </c>
      <c r="D52" s="19"/>
      <c r="E52" s="2"/>
      <c r="G52" s="5">
        <f>SUBTOTAL(9,G51:G51)</f>
        <v>230824</v>
      </c>
    </row>
    <row r="53" spans="1:8" ht="12.75" outlineLevel="2">
      <c r="A53" s="17" t="s">
        <v>754</v>
      </c>
      <c r="B53" s="15" t="s">
        <v>391</v>
      </c>
      <c r="C53" t="s">
        <v>719</v>
      </c>
      <c r="D53" s="19">
        <v>26214</v>
      </c>
      <c r="E53" s="2" t="s">
        <v>223</v>
      </c>
      <c r="F53" t="s">
        <v>172</v>
      </c>
      <c r="G53" s="5">
        <v>58296</v>
      </c>
    </row>
    <row r="54" spans="2:7" ht="12.75" outlineLevel="1">
      <c r="B54" s="21" t="s">
        <v>378</v>
      </c>
      <c r="D54" s="19"/>
      <c r="E54" s="2"/>
      <c r="G54" s="5">
        <f>SUBTOTAL(9,G53:G53)</f>
        <v>58296</v>
      </c>
    </row>
    <row r="55" spans="1:8" ht="12.75" outlineLevel="2">
      <c r="A55" s="17" t="s">
        <v>755</v>
      </c>
      <c r="B55" s="15" t="s">
        <v>127</v>
      </c>
      <c r="C55" t="s">
        <v>716</v>
      </c>
      <c r="D55" s="19"/>
      <c r="E55" s="2" t="s">
        <v>218</v>
      </c>
      <c r="F55" t="s">
        <v>698</v>
      </c>
      <c r="G55" s="5">
        <v>122326</v>
      </c>
    </row>
    <row r="56" spans="2:7" ht="12.75" outlineLevel="1">
      <c r="B56" s="21" t="s">
        <v>379</v>
      </c>
      <c r="D56" s="19"/>
      <c r="E56" s="2"/>
      <c r="G56" s="5">
        <f>SUBTOTAL(9,G55:G55)</f>
        <v>122326</v>
      </c>
    </row>
    <row r="57" spans="1:8" ht="12.75" outlineLevel="2">
      <c r="A57" s="17" t="s">
        <v>756</v>
      </c>
      <c r="B57" s="15" t="s">
        <v>128</v>
      </c>
      <c r="C57" t="s">
        <v>129</v>
      </c>
      <c r="D57" s="19">
        <v>6072</v>
      </c>
      <c r="E57" s="2" t="s">
        <v>225</v>
      </c>
      <c r="F57" t="s">
        <v>167</v>
      </c>
      <c r="G57" s="5">
        <v>125191</v>
      </c>
    </row>
    <row r="58" spans="2:7" ht="12.75" outlineLevel="1">
      <c r="B58" s="21" t="s">
        <v>380</v>
      </c>
      <c r="D58" s="19"/>
      <c r="E58" s="2"/>
      <c r="G58" s="5">
        <f>SUBTOTAL(9,G57:G57)</f>
        <v>125191</v>
      </c>
    </row>
    <row r="59" spans="1:8" ht="12.75" outlineLevel="2">
      <c r="A59" s="17" t="s">
        <v>757</v>
      </c>
      <c r="B59" s="15" t="s">
        <v>130</v>
      </c>
      <c r="C59" t="s">
        <v>131</v>
      </c>
      <c r="D59" s="19">
        <v>6895</v>
      </c>
      <c r="E59" s="2" t="s">
        <v>131</v>
      </c>
      <c r="F59" t="s">
        <v>182</v>
      </c>
      <c r="G59" s="5">
        <v>219999</v>
      </c>
    </row>
    <row r="60" spans="2:7" ht="12.75" outlineLevel="1">
      <c r="B60" s="21" t="s">
        <v>381</v>
      </c>
      <c r="D60" s="19"/>
      <c r="E60" s="2"/>
      <c r="G60" s="5">
        <f>SUBTOTAL(9,G59:G59)</f>
        <v>219999</v>
      </c>
    </row>
    <row r="61" spans="1:8" ht="12.75" outlineLevel="2">
      <c r="A61" s="17" t="s">
        <v>758</v>
      </c>
      <c r="B61" s="15" t="s">
        <v>135</v>
      </c>
      <c r="C61" t="s">
        <v>714</v>
      </c>
      <c r="D61" s="19">
        <v>3616</v>
      </c>
      <c r="E61" s="2" t="s">
        <v>136</v>
      </c>
      <c r="F61" t="s">
        <v>310</v>
      </c>
      <c r="G61" s="5">
        <v>103948.5</v>
      </c>
    </row>
    <row r="62" spans="1:8" ht="12.75" outlineLevel="2">
      <c r="A62" s="17" t="s">
        <v>759</v>
      </c>
      <c r="B62" s="15" t="s">
        <v>135</v>
      </c>
      <c r="C62" t="s">
        <v>714</v>
      </c>
      <c r="D62" s="19">
        <v>3616</v>
      </c>
      <c r="E62" s="2" t="s">
        <v>136</v>
      </c>
      <c r="F62" t="s">
        <v>311</v>
      </c>
      <c r="G62" s="5">
        <v>263102</v>
      </c>
    </row>
    <row r="63" spans="2:7" ht="12.75" outlineLevel="1">
      <c r="B63" s="21" t="s">
        <v>382</v>
      </c>
      <c r="D63" s="19"/>
      <c r="E63" s="2"/>
      <c r="G63" s="5">
        <f>SUBTOTAL(9,G61:G62)</f>
        <v>367050.5</v>
      </c>
    </row>
    <row r="64" ht="12.75" outlineLevel="1">
      <c r="G64" s="5"/>
    </row>
    <row r="65" spans="2:7" ht="12.75" outlineLevel="1">
      <c r="B65" s="21" t="s">
        <v>327</v>
      </c>
      <c r="G65" s="22">
        <f>SUBTOTAL(9,G2:G64)</f>
        <v>4706546.96</v>
      </c>
    </row>
  </sheetData>
  <printOptions/>
  <pageMargins left="0.75" right="0.75" top="0.984251968503937" bottom="0.984251968503937" header="0" footer="0"/>
  <pageSetup horizontalDpi="600" verticalDpi="600" orientation="landscape" paperSize="9" scale="80" r:id="rId1"/>
  <headerFooter alignWithMargins="0">
    <oddHeader>&amp;C
Pregled financiranja vabljenih predavanj v tujini 2004, drugi prejemniki</oddHeader>
    <oddFooter>&amp;CJavna agencija za raziskovalno dejavnost Republike Slovenije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7"/>
  <sheetViews>
    <sheetView workbookViewId="0" topLeftCell="A1">
      <selection activeCell="A1" sqref="A1"/>
    </sheetView>
  </sheetViews>
  <sheetFormatPr defaultColWidth="9.00390625" defaultRowHeight="25.5" customHeight="1"/>
  <cols>
    <col min="1" max="1" width="35.625" style="0" customWidth="1"/>
    <col min="2" max="2" width="29.125" style="0" customWidth="1"/>
  </cols>
  <sheetData>
    <row r="1" spans="1:2" ht="25.5" customHeight="1">
      <c r="A1" s="12" t="s">
        <v>240</v>
      </c>
      <c r="B1" s="13" t="s">
        <v>383</v>
      </c>
    </row>
    <row r="2" spans="1:2" ht="25.5" customHeight="1">
      <c r="A2" s="8" t="s">
        <v>241</v>
      </c>
      <c r="B2" s="11">
        <v>12348045.42</v>
      </c>
    </row>
    <row r="3" spans="1:2" ht="25.5" customHeight="1">
      <c r="A3" s="8" t="s">
        <v>495</v>
      </c>
      <c r="B3" s="11">
        <v>17485784.810000002</v>
      </c>
    </row>
    <row r="4" spans="1:2" ht="25.5" customHeight="1">
      <c r="A4" s="8" t="s">
        <v>242</v>
      </c>
      <c r="B4" s="11">
        <v>4855034.64</v>
      </c>
    </row>
    <row r="5" spans="1:2" ht="25.5" customHeight="1">
      <c r="A5" s="8" t="s">
        <v>243</v>
      </c>
      <c r="B5" s="11">
        <v>1069956.03</v>
      </c>
    </row>
    <row r="6" spans="1:2" ht="25.5" customHeight="1">
      <c r="A6" s="8" t="s">
        <v>610</v>
      </c>
      <c r="B6" s="11">
        <v>4706546.96</v>
      </c>
    </row>
    <row r="7" spans="1:2" ht="25.5" customHeight="1">
      <c r="A7" s="9" t="s">
        <v>244</v>
      </c>
      <c r="B7" s="10">
        <f>SUM(B2:B6)</f>
        <v>40465367.86000001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Rekapitulacija financiranja vabljenih predavanj v tujini 2004, tip raziskovalne organizacije 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2005-10-12T11:41:34Z</cp:lastPrinted>
  <dcterms:created xsi:type="dcterms:W3CDTF">2005-09-08T13:15:57Z</dcterms:created>
  <dcterms:modified xsi:type="dcterms:W3CDTF">2005-10-12T11:41:40Z</dcterms:modified>
  <cp:category/>
  <cp:version/>
  <cp:contentType/>
  <cp:contentStatus/>
</cp:coreProperties>
</file>