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<sst xmlns="http://schemas.openxmlformats.org/spreadsheetml/2006/main" count="906" uniqueCount="380">
  <si>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</si>
  <si>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</si>
  <si>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</si>
  <si>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</si>
  <si>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</si>
  <si>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</si>
  <si>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</si>
  <si>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</si>
  <si>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</si>
  <si>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</si>
  <si>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Marina Santo Zarnik</t>
  </si>
  <si>
    <t>Roman Bošnjak</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</si>
  <si>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</si>
  <si>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</si>
  <si>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</si>
  <si>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</si>
  <si>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</si>
  <si>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</si>
  <si>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</si>
  <si>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</si>
  <si>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A system for the acquisition of hyperspectral images on micro and macro levels</t>
  </si>
  <si>
    <t>Zajemanje hiperspektralnih slik</t>
  </si>
  <si>
    <t>Acquisition of hyperspectral images</t>
  </si>
  <si>
    <t>MESEČNO POROČILO - JANUAR 2011</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</si>
  <si>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</si>
  <si>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</si>
  <si>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</si>
  <si>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</si>
  <si>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</si>
  <si>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</si>
  <si>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</si>
  <si>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</si>
  <si>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</si>
  <si>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</si>
  <si>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</si>
  <si>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</si>
  <si>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</si>
  <si>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</si>
  <si>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Spletna stran RO (predstavitev opreme, pogoj dostopa, cenik)</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</si>
  <si>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</si>
  <si>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</si>
  <si>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</si>
  <si>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</si>
  <si>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</si>
  <si>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</si>
  <si>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</si>
  <si>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</si>
  <si>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</si>
  <si>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</si>
  <si>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</si>
  <si>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</si>
  <si>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</si>
  <si>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</si>
  <si>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</si>
  <si>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</si>
  <si>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</si>
  <si>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</si>
  <si>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</si>
  <si>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Šifra programa oz. projekta 24</t>
  </si>
  <si>
    <t>Šifra programa oz. projekta 25</t>
  </si>
  <si>
    <t>Šifra programa oz. projekta 26</t>
  </si>
  <si>
    <t>Šifra programa oz. projekta 27</t>
  </si>
  <si>
    <t>Šifra programa oz. projekta 28</t>
  </si>
  <si>
    <t>Šifra programa oz. projekta 29</t>
  </si>
  <si>
    <t>Šifra programa oz. projekta 30</t>
  </si>
  <si>
    <t>raziskovalci</t>
  </si>
  <si>
    <t>Oprema še ni dokončno nabavljena.</t>
  </si>
  <si>
    <t>Visokonapetostni generator električnih pulzov služi za dovajanje vioskonapetostnih pulzov do 3kV.</t>
  </si>
  <si>
    <t>High voltage generator of electric pulses is used for application of high voltage electric pulses up to 3kV.</t>
  </si>
  <si>
    <t>P2-0225</t>
  </si>
  <si>
    <t>Cena za uporabo raziskovalne opreme                   ( v EUR / na uro )</t>
  </si>
  <si>
    <t>Struktura lastne cene za uporabo raziskovalne opreme ( v EUR / na uro)</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</si>
  <si>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</si>
  <si>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</si>
  <si>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</si>
  <si>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</si>
  <si>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</si>
  <si>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</si>
  <si>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</si>
  <si>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</si>
  <si>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</si>
  <si>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</si>
  <si>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</si>
  <si>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</si>
  <si>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</si>
  <si>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</si>
  <si>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</si>
  <si>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</si>
  <si>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</si>
  <si>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</si>
  <si>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</si>
  <si>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</si>
  <si>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</si>
  <si>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</si>
  <si>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</si>
  <si>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</si>
  <si>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</si>
  <si>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</si>
  <si>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</si>
  <si>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</si>
  <si>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</si>
  <si>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</si>
  <si>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</si>
  <si>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</si>
  <si>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</si>
  <si>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</si>
  <si>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</si>
  <si>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</si>
  <si>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</si>
  <si>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</si>
  <si>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</si>
  <si>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</si>
  <si>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</si>
  <si>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</si>
  <si>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</si>
  <si>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</si>
  <si>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</si>
  <si>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</si>
  <si>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</si>
  <si>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</si>
  <si>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</si>
  <si>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</si>
  <si>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</si>
  <si>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</si>
  <si>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</si>
  <si>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</si>
  <si>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</si>
  <si>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</si>
  <si>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</si>
  <si>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</si>
  <si>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</si>
  <si>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</si>
  <si>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</si>
  <si>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</si>
  <si>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</si>
  <si>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</si>
  <si>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</si>
  <si>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</si>
  <si>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</si>
  <si>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</si>
  <si>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</si>
  <si>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</si>
  <si>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</si>
  <si>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</si>
  <si>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</si>
  <si>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</si>
  <si>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</si>
  <si>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</si>
  <si>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</si>
  <si>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</si>
  <si>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</si>
  <si>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</si>
  <si>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</si>
  <si>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</si>
  <si>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</si>
  <si>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</si>
  <si>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</si>
  <si>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</si>
  <si>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</si>
  <si>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</si>
  <si>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</si>
  <si>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</si>
  <si>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</si>
  <si>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</si>
  <si>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</si>
  <si>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</si>
  <si>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</si>
  <si>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</si>
  <si>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</si>
  <si>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</si>
  <si>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</si>
  <si>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</si>
  <si>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</si>
  <si>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</si>
  <si>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</si>
  <si>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</si>
  <si>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</si>
  <si>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</si>
  <si>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</si>
  <si>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</si>
  <si>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</si>
  <si>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</si>
  <si>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</si>
  <si>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</si>
  <si>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</si>
  <si>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</si>
  <si>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</si>
  <si>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</si>
  <si>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</si>
  <si>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</si>
  <si>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</si>
  <si>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</si>
  <si>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</si>
  <si>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</si>
  <si>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</si>
  <si>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</si>
  <si>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</si>
  <si>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</si>
  <si>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</si>
  <si>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</si>
  <si>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</si>
  <si>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</si>
  <si>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</si>
  <si>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</si>
  <si>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</si>
  <si>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</si>
  <si>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</si>
  <si>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</si>
  <si>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</si>
  <si>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</si>
  <si>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</si>
  <si>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</si>
  <si>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</si>
  <si>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</si>
  <si>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</si>
  <si>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</si>
  <si>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</si>
  <si>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</si>
  <si>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</si>
  <si>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</si>
  <si>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</si>
  <si>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</si>
  <si>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</si>
  <si>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</si>
  <si>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</si>
  <si>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</si>
  <si>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</si>
  <si>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</si>
  <si>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</si>
  <si>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</si>
  <si>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</si>
  <si>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</si>
  <si>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</si>
  <si>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</si>
  <si>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</si>
  <si>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</si>
  <si>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</si>
  <si>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</si>
  <si>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</si>
  <si>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</si>
  <si>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</si>
  <si>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</si>
  <si>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</si>
  <si>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</si>
  <si>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</si>
  <si>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</si>
  <si>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</si>
  <si>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</si>
  <si>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</si>
  <si>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</si>
  <si>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</si>
  <si>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</si>
  <si>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</si>
  <si>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</si>
  <si>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</si>
  <si>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</si>
  <si>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</si>
  <si>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</si>
  <si>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</si>
  <si>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</si>
  <si>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</si>
  <si>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</si>
  <si>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</si>
  <si>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</si>
  <si>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</si>
  <si>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</si>
  <si>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</si>
  <si>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</si>
  <si>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</si>
  <si>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</si>
  <si>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</si>
  <si>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</si>
  <si>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</si>
  <si>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</si>
  <si>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</si>
  <si>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</si>
  <si>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</si>
  <si>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</si>
  <si>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</si>
  <si>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</si>
  <si>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</si>
  <si>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</si>
  <si>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</si>
  <si>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</si>
  <si>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</si>
  <si>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</si>
  <si>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</si>
  <si>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</si>
  <si>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</si>
  <si>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</si>
  <si>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</si>
  <si>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</si>
  <si>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</si>
  <si>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</si>
  <si>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</si>
  <si>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</si>
  <si>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</si>
  <si>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</si>
  <si>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</si>
  <si>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</si>
  <si>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</si>
  <si>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</si>
  <si>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</si>
  <si>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</si>
  <si>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</si>
  <si>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</si>
  <si>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</si>
  <si>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</si>
  <si>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</si>
  <si>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</si>
  <si>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</si>
  <si>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</si>
  <si>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</si>
  <si>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</si>
  <si>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</si>
  <si>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</si>
  <si>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</si>
  <si>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</si>
  <si>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</si>
  <si>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</si>
  <si>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</si>
  <si>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</si>
  <si>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</si>
  <si>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</si>
  <si>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</si>
  <si>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</si>
  <si>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</si>
  <si>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</si>
  <si>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</si>
  <si>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</si>
  <si>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</si>
  <si>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</si>
  <si>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</si>
  <si>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</si>
  <si>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</si>
  <si>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</si>
  <si>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</si>
  <si>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</si>
  <si>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</si>
  <si>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</si>
  <si>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</si>
  <si>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</si>
  <si>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</si>
  <si>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</si>
  <si>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</si>
  <si>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</si>
  <si>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</si>
  <si>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</si>
  <si>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</si>
  <si>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</si>
  <si>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</si>
  <si>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</si>
  <si>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</si>
  <si>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</si>
  <si>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19282, 19632, 19635</t>
  </si>
  <si>
    <t>17578, 17579, 17713, 17926</t>
  </si>
  <si>
    <t>22991, 22992, 22995, 23245</t>
  </si>
  <si>
    <t>214356, 22589</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</si>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</sst>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2"/>
      <color indexed="10"/>
      <name val="Times New Roman"/>
      <family val="1"/>
    </font>
    <font>
      <sz val="14"/>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color indexed="63"/>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0" applyNumberFormat="0" applyBorder="0" applyAlignment="0" applyProtection="0"/>
    <xf numFmtId="0" fontId="14" fillId="0" borderId="0" applyNumberFormat="0" applyFill="0" applyBorder="0" applyAlignment="0" applyProtection="0"/>
    <xf numFmtId="0" fontId="22" fillId="16" borderId="1" applyNumberFormat="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17" borderId="0" applyNumberFormat="0" applyBorder="0" applyAlignment="0" applyProtection="0"/>
    <xf numFmtId="0" fontId="0" fillId="18" borderId="5" applyNumberFormat="0" applyFont="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30" fillId="0" borderId="6" applyNumberFormat="0" applyFill="0" applyAlignment="0" applyProtection="0"/>
    <xf numFmtId="0" fontId="31" fillId="23" borderId="7" applyNumberFormat="0" applyAlignment="0" applyProtection="0"/>
    <xf numFmtId="0" fontId="32" fillId="16" borderId="8" applyNumberFormat="0" applyAlignment="0" applyProtection="0"/>
    <xf numFmtId="0" fontId="33" fillId="3" borderId="0" applyNumberFormat="0" applyBorder="0" applyAlignment="0" applyProtection="0"/>
    <xf numFmtId="0" fontId="34" fillId="7" borderId="8" applyNumberFormat="0" applyAlignment="0" applyProtection="0"/>
    <xf numFmtId="0" fontId="35" fillId="0" borderId="9" applyNumberFormat="0" applyFill="0" applyAlignment="0" applyProtection="0"/>
  </cellStyleXfs>
  <cellXfs count="226">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17"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9" fillId="0" borderId="14" xfId="0" applyFont="1" applyFill="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10" fillId="0" borderId="14" xfId="0" applyFont="1" applyFill="1" applyBorder="1" applyAlignment="1">
      <alignment vertical="top" wrapText="1"/>
    </xf>
    <xf numFmtId="0" fontId="10" fillId="0" borderId="14" xfId="0" applyNumberFormat="1" applyFont="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16" borderId="13" xfId="0" applyFont="1" applyFill="1" applyBorder="1" applyAlignment="1">
      <alignment vertical="top" wrapText="1"/>
    </xf>
    <xf numFmtId="0" fontId="0" fillId="16" borderId="13" xfId="0" applyFill="1" applyBorder="1" applyAlignment="1">
      <alignment vertical="top" wrapText="1"/>
    </xf>
    <xf numFmtId="0" fontId="9" fillId="16"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0" fontId="17" fillId="0" borderId="14" xfId="0" applyFont="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38" applyFont="1" applyBorder="1" applyAlignment="1" applyProtection="1">
      <alignment vertical="top" wrapText="1"/>
      <protection/>
    </xf>
    <xf numFmtId="0" fontId="0" fillId="16" borderId="13" xfId="0" applyFont="1" applyFill="1" applyBorder="1" applyAlignment="1">
      <alignment vertical="top" wrapText="1"/>
    </xf>
    <xf numFmtId="9" fontId="0" fillId="16" borderId="13" xfId="0" applyNumberFormat="1" applyFont="1" applyFill="1" applyBorder="1" applyAlignment="1">
      <alignment vertical="top" wrapText="1"/>
    </xf>
    <xf numFmtId="0" fontId="0" fillId="16"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38" applyBorder="1" applyAlignment="1" applyProtection="1">
      <alignment vertical="top" wrapText="1"/>
      <protection/>
    </xf>
    <xf numFmtId="9" fontId="0" fillId="16"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7" xfId="0" applyFont="1" applyBorder="1"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16" borderId="13" xfId="0" applyFont="1" applyFill="1" applyBorder="1" applyAlignment="1">
      <alignment vertical="top" wrapText="1"/>
    </xf>
    <xf numFmtId="9" fontId="0" fillId="16"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16" borderId="14" xfId="0" applyFont="1" applyFill="1" applyBorder="1" applyAlignment="1">
      <alignment vertical="top" wrapText="1"/>
    </xf>
    <xf numFmtId="0" fontId="3" fillId="16"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38"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72" fontId="9" fillId="0" borderId="13" xfId="33"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38"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38"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36"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38" applyFill="1" applyBorder="1" applyAlignment="1" applyProtection="1">
      <alignment vertical="top" wrapText="1"/>
      <protection/>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0" xfId="0" applyFont="1" applyBorder="1" applyAlignment="1">
      <alignment horizontal="center" wrapText="1"/>
    </xf>
    <xf numFmtId="0" fontId="13" fillId="16" borderId="24" xfId="0" applyFont="1" applyFill="1" applyBorder="1" applyAlignment="1">
      <alignment/>
    </xf>
    <xf numFmtId="0" fontId="13" fillId="16" borderId="25" xfId="0" applyFont="1" applyFill="1" applyBorder="1" applyAlignment="1">
      <alignment/>
    </xf>
    <xf numFmtId="0" fontId="12" fillId="16" borderId="25" xfId="0" applyFont="1" applyFill="1" applyBorder="1" applyAlignment="1">
      <alignment/>
    </xf>
    <xf numFmtId="0" fontId="12" fillId="16"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29" xfId="0" applyFill="1" applyBorder="1" applyAlignment="1">
      <alignment wrapText="1"/>
    </xf>
    <xf numFmtId="0" fontId="11" fillId="0" borderId="30" xfId="0" applyFont="1" applyFill="1" applyBorder="1" applyAlignment="1">
      <alignment horizontal="center" wrapText="1"/>
    </xf>
    <xf numFmtId="0" fontId="0" fillId="0" borderId="30" xfId="0" applyFill="1" applyBorder="1" applyAlignment="1">
      <alignment/>
    </xf>
    <xf numFmtId="0" fontId="0" fillId="0" borderId="31" xfId="0" applyFill="1" applyBorder="1" applyAlignment="1">
      <alignment/>
    </xf>
    <xf numFmtId="0" fontId="11" fillId="0" borderId="32" xfId="0" applyFont="1" applyFill="1" applyBorder="1" applyAlignment="1">
      <alignment horizontal="center" wrapText="1"/>
    </xf>
    <xf numFmtId="0" fontId="11" fillId="16" borderId="30" xfId="0" applyFont="1" applyFill="1" applyBorder="1" applyAlignment="1">
      <alignment horizontal="center" wrapText="1"/>
    </xf>
    <xf numFmtId="0" fontId="11" fillId="0" borderId="33" xfId="0" applyFont="1" applyFill="1" applyBorder="1" applyAlignment="1">
      <alignment horizontal="center" wrapText="1"/>
    </xf>
    <xf numFmtId="0" fontId="11" fillId="0" borderId="13" xfId="0" applyFont="1" applyFill="1" applyBorder="1" applyAlignment="1">
      <alignment horizontal="center" wrapText="1"/>
    </xf>
    <xf numFmtId="0" fontId="11" fillId="16" borderId="13" xfId="0" applyFont="1" applyFill="1" applyBorder="1" applyAlignment="1">
      <alignment horizontal="center" wrapText="1"/>
    </xf>
    <xf numFmtId="0" fontId="11" fillId="0" borderId="0" xfId="0" applyFont="1" applyFill="1" applyAlignment="1">
      <alignment/>
    </xf>
    <xf numFmtId="0" fontId="37" fillId="0" borderId="0" xfId="0" applyFont="1" applyFill="1" applyAlignment="1">
      <alignment/>
    </xf>
    <xf numFmtId="0" fontId="37" fillId="0" borderId="0" xfId="0" applyFont="1" applyFill="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4" xfId="0" applyFont="1" applyBorder="1" applyAlignment="1">
      <alignment horizontal="center" wrapText="1"/>
    </xf>
    <xf numFmtId="0" fontId="11" fillId="0" borderId="0" xfId="0" applyFont="1" applyAlignment="1">
      <alignment/>
    </xf>
    <xf numFmtId="0" fontId="19" fillId="0" borderId="0" xfId="0" applyFont="1" applyFill="1" applyAlignment="1">
      <alignment/>
    </xf>
    <xf numFmtId="0" fontId="0" fillId="0" borderId="0" xfId="0" applyAlignment="1">
      <alignment/>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Hyperlink" xfId="38"/>
    <cellStyle name="Izhod" xfId="39"/>
    <cellStyle name="Naslov" xfId="40"/>
    <cellStyle name="Naslov 1" xfId="41"/>
    <cellStyle name="Naslov 2" xfId="42"/>
    <cellStyle name="Naslov 3" xfId="43"/>
    <cellStyle name="Naslov 4" xfId="44"/>
    <cellStyle name="Nevtralno" xfId="45"/>
    <cellStyle name="Opomba" xfId="46"/>
    <cellStyle name="Opozorilo" xfId="47"/>
    <cellStyle name="Percent" xfId="48"/>
    <cellStyle name="Pojasnjevalno besedilo" xfId="49"/>
    <cellStyle name="Poudarek1" xfId="50"/>
    <cellStyle name="Poudarek2" xfId="51"/>
    <cellStyle name="Poudarek3" xfId="52"/>
    <cellStyle name="Poudarek4" xfId="53"/>
    <cellStyle name="Poudarek5" xfId="54"/>
    <cellStyle name="Poudarek6" xfId="55"/>
    <cellStyle name="Povezana celica" xfId="56"/>
    <cellStyle name="Preveri celico" xfId="57"/>
    <cellStyle name="Računanje" xfId="58"/>
    <cellStyle name="Slabo"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N40"/>
  <sheetViews>
    <sheetView showGridLines="0" tabSelected="1" view="pageBreakPreview" zoomScaleNormal="50" zoomScaleSheetLayoutView="100" zoomScalePageLayoutView="0" workbookViewId="0" topLeftCell="A1">
      <selection activeCell="M4" sqref="M4"/>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80" customWidth="1"/>
    <col min="7" max="7" width="43.00390625" style="50" customWidth="1"/>
    <col min="8" max="8" width="10.8515625" style="80" customWidth="1"/>
    <col min="9" max="9" width="34.421875" style="50" customWidth="1"/>
    <col min="10" max="10" width="13.57421875" style="101" customWidth="1"/>
    <col min="11" max="11" width="10.7109375" style="90" customWidth="1"/>
    <col min="12" max="15" width="60.7109375" style="50" customWidth="1"/>
    <col min="16" max="16" width="17.00390625" style="113" customWidth="1"/>
    <col min="17" max="17" width="45.00390625" style="105" customWidth="1"/>
    <col min="18" max="18" width="13.140625" style="134" customWidth="1"/>
    <col min="19" max="19" width="12.00390625" style="134" customWidth="1"/>
    <col min="20" max="20" width="11.8515625" style="134" customWidth="1"/>
    <col min="21" max="21" width="14.00390625" style="134" customWidth="1"/>
    <col min="22" max="22" width="17.00390625" style="50" customWidth="1"/>
    <col min="23" max="23" width="17.00390625" style="136"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6384" width="17.00390625" style="50" customWidth="1"/>
  </cols>
  <sheetData>
    <row r="1" spans="1:15" ht="18">
      <c r="A1" s="224" t="s">
        <v>348</v>
      </c>
      <c r="B1" s="225"/>
      <c r="C1" s="225"/>
      <c r="D1" s="225"/>
      <c r="E1" s="225"/>
      <c r="F1" s="225"/>
      <c r="G1" s="225"/>
      <c r="H1" s="3"/>
      <c r="I1" s="3"/>
      <c r="J1" s="3"/>
      <c r="K1" s="217"/>
      <c r="L1" s="3"/>
      <c r="M1" s="3"/>
      <c r="N1" s="3"/>
      <c r="O1" s="3"/>
    </row>
    <row r="2" spans="1:15" ht="18.75" thickBot="1">
      <c r="A2" s="218"/>
      <c r="B2" s="218"/>
      <c r="C2" s="218"/>
      <c r="D2" s="218"/>
      <c r="E2" s="218"/>
      <c r="F2" s="219"/>
      <c r="G2" s="3"/>
      <c r="H2" s="3"/>
      <c r="I2" s="3"/>
      <c r="J2" s="3"/>
      <c r="K2" s="217"/>
      <c r="L2" s="3"/>
      <c r="M2" s="3"/>
      <c r="N2" s="3"/>
      <c r="O2" s="3"/>
    </row>
    <row r="3" spans="1:40" ht="75.75" thickBot="1">
      <c r="A3" s="190" t="s">
        <v>278</v>
      </c>
      <c r="B3" s="191" t="s">
        <v>73</v>
      </c>
      <c r="C3" s="192" t="s">
        <v>74</v>
      </c>
      <c r="D3" s="193" t="s">
        <v>279</v>
      </c>
      <c r="E3" s="193" t="s">
        <v>76</v>
      </c>
      <c r="F3" s="193" t="s">
        <v>77</v>
      </c>
      <c r="G3" s="193" t="s">
        <v>78</v>
      </c>
      <c r="H3" s="193" t="s">
        <v>90</v>
      </c>
      <c r="I3" s="193" t="s">
        <v>79</v>
      </c>
      <c r="J3" s="194" t="s">
        <v>80</v>
      </c>
      <c r="K3" s="195" t="s">
        <v>280</v>
      </c>
      <c r="L3" s="193" t="s">
        <v>281</v>
      </c>
      <c r="M3" s="193" t="s">
        <v>282</v>
      </c>
      <c r="N3" s="193" t="s">
        <v>84</v>
      </c>
      <c r="O3" s="193" t="s">
        <v>283</v>
      </c>
      <c r="P3" s="196" t="s">
        <v>284</v>
      </c>
      <c r="Q3" s="188" t="s">
        <v>70</v>
      </c>
      <c r="R3" s="220" t="s">
        <v>71</v>
      </c>
      <c r="S3" s="221"/>
      <c r="T3" s="221"/>
      <c r="U3" s="222"/>
      <c r="V3" s="197" t="s">
        <v>285</v>
      </c>
      <c r="W3" s="197" t="s">
        <v>286</v>
      </c>
      <c r="X3" s="189" t="s">
        <v>38</v>
      </c>
      <c r="Y3" s="198" t="s">
        <v>23</v>
      </c>
      <c r="Z3" s="199"/>
      <c r="AA3" s="199"/>
      <c r="AB3" s="200"/>
      <c r="AC3" s="200"/>
      <c r="AD3" s="200"/>
      <c r="AE3" s="200"/>
      <c r="AF3" s="200"/>
      <c r="AG3" s="200"/>
      <c r="AH3" s="200"/>
      <c r="AI3" s="200"/>
      <c r="AJ3" s="200"/>
      <c r="AK3" s="200"/>
      <c r="AL3" s="200"/>
      <c r="AM3" s="200"/>
      <c r="AN3" s="201"/>
    </row>
    <row r="4" spans="1:118" ht="64.5" thickBot="1">
      <c r="A4" s="202"/>
      <c r="B4" s="203"/>
      <c r="C4" s="204"/>
      <c r="D4" s="205"/>
      <c r="E4" s="205"/>
      <c r="F4" s="205"/>
      <c r="G4" s="205"/>
      <c r="H4" s="205"/>
      <c r="I4" s="205"/>
      <c r="J4" s="206"/>
      <c r="K4" s="207"/>
      <c r="L4" s="205"/>
      <c r="M4" s="205"/>
      <c r="N4" s="205"/>
      <c r="O4" s="205"/>
      <c r="P4" s="208"/>
      <c r="Q4" s="208"/>
      <c r="R4" s="209" t="s">
        <v>287</v>
      </c>
      <c r="S4" s="209" t="s">
        <v>288</v>
      </c>
      <c r="T4" s="209" t="s">
        <v>289</v>
      </c>
      <c r="U4" s="209" t="s">
        <v>290</v>
      </c>
      <c r="V4" s="210"/>
      <c r="W4" s="210"/>
      <c r="X4" s="211"/>
      <c r="Y4" s="212" t="s">
        <v>291</v>
      </c>
      <c r="Z4" s="213" t="s">
        <v>292</v>
      </c>
      <c r="AA4" s="213" t="s">
        <v>293</v>
      </c>
      <c r="AB4" s="213" t="s">
        <v>294</v>
      </c>
      <c r="AC4" s="214" t="s">
        <v>295</v>
      </c>
      <c r="AD4" s="209" t="s">
        <v>293</v>
      </c>
      <c r="AE4" s="209" t="s">
        <v>294</v>
      </c>
      <c r="AF4" s="213" t="s">
        <v>296</v>
      </c>
      <c r="AG4" s="213" t="s">
        <v>293</v>
      </c>
      <c r="AH4" s="213" t="s">
        <v>294</v>
      </c>
      <c r="AI4" s="209" t="s">
        <v>297</v>
      </c>
      <c r="AJ4" s="209" t="s">
        <v>293</v>
      </c>
      <c r="AK4" s="209" t="s">
        <v>294</v>
      </c>
      <c r="AL4" s="213" t="s">
        <v>39</v>
      </c>
      <c r="AM4" s="213" t="s">
        <v>293</v>
      </c>
      <c r="AN4" s="213" t="s">
        <v>294</v>
      </c>
      <c r="AO4" s="214" t="s">
        <v>40</v>
      </c>
      <c r="AP4" s="215" t="s">
        <v>293</v>
      </c>
      <c r="AQ4" s="215" t="s">
        <v>294</v>
      </c>
      <c r="AR4" s="216" t="s">
        <v>41</v>
      </c>
      <c r="AS4" s="216" t="s">
        <v>293</v>
      </c>
      <c r="AT4" s="216" t="s">
        <v>294</v>
      </c>
      <c r="AU4" s="215" t="s">
        <v>42</v>
      </c>
      <c r="AV4" s="215" t="s">
        <v>293</v>
      </c>
      <c r="AW4" s="215" t="s">
        <v>294</v>
      </c>
      <c r="AX4" s="216" t="s">
        <v>43</v>
      </c>
      <c r="AY4" s="216" t="s">
        <v>293</v>
      </c>
      <c r="AZ4" s="216" t="s">
        <v>294</v>
      </c>
      <c r="BA4" s="215" t="s">
        <v>44</v>
      </c>
      <c r="BB4" s="215" t="s">
        <v>293</v>
      </c>
      <c r="BC4" s="215" t="s">
        <v>294</v>
      </c>
      <c r="BD4" s="216" t="s">
        <v>45</v>
      </c>
      <c r="BE4" s="216" t="s">
        <v>293</v>
      </c>
      <c r="BF4" s="216" t="s">
        <v>294</v>
      </c>
      <c r="BG4" s="215" t="s">
        <v>46</v>
      </c>
      <c r="BH4" s="215" t="s">
        <v>293</v>
      </c>
      <c r="BI4" s="215" t="s">
        <v>294</v>
      </c>
      <c r="BJ4" s="216" t="s">
        <v>47</v>
      </c>
      <c r="BK4" s="216" t="s">
        <v>293</v>
      </c>
      <c r="BL4" s="216" t="s">
        <v>294</v>
      </c>
      <c r="BM4" s="215" t="s">
        <v>48</v>
      </c>
      <c r="BN4" s="215" t="s">
        <v>293</v>
      </c>
      <c r="BO4" s="215" t="s">
        <v>294</v>
      </c>
      <c r="BP4" s="216" t="s">
        <v>49</v>
      </c>
      <c r="BQ4" s="216" t="s">
        <v>293</v>
      </c>
      <c r="BR4" s="216" t="s">
        <v>294</v>
      </c>
      <c r="BS4" s="215" t="s">
        <v>50</v>
      </c>
      <c r="BT4" s="215" t="s">
        <v>293</v>
      </c>
      <c r="BU4" s="215" t="s">
        <v>294</v>
      </c>
      <c r="BV4" s="216" t="s">
        <v>51</v>
      </c>
      <c r="BW4" s="216" t="s">
        <v>293</v>
      </c>
      <c r="BX4" s="216" t="s">
        <v>294</v>
      </c>
      <c r="BY4" s="215" t="s">
        <v>52</v>
      </c>
      <c r="BZ4" s="215" t="s">
        <v>293</v>
      </c>
      <c r="CA4" s="215" t="s">
        <v>294</v>
      </c>
      <c r="CB4" s="216" t="s">
        <v>53</v>
      </c>
      <c r="CC4" s="216" t="s">
        <v>293</v>
      </c>
      <c r="CD4" s="216" t="s">
        <v>294</v>
      </c>
      <c r="CE4" s="215" t="s">
        <v>54</v>
      </c>
      <c r="CF4" s="215" t="s">
        <v>293</v>
      </c>
      <c r="CG4" s="215" t="s">
        <v>294</v>
      </c>
      <c r="CH4" s="216" t="s">
        <v>55</v>
      </c>
      <c r="CI4" s="216" t="s">
        <v>293</v>
      </c>
      <c r="CJ4" s="216" t="s">
        <v>294</v>
      </c>
      <c r="CK4" s="215" t="s">
        <v>56</v>
      </c>
      <c r="CL4" s="215" t="s">
        <v>293</v>
      </c>
      <c r="CM4" s="215" t="s">
        <v>294</v>
      </c>
      <c r="CN4" s="216" t="s">
        <v>57</v>
      </c>
      <c r="CO4" s="216" t="s">
        <v>293</v>
      </c>
      <c r="CP4" s="216" t="s">
        <v>294</v>
      </c>
      <c r="CQ4" s="215" t="s">
        <v>58</v>
      </c>
      <c r="CR4" s="215" t="s">
        <v>293</v>
      </c>
      <c r="CS4" s="215" t="s">
        <v>294</v>
      </c>
      <c r="CT4" s="216" t="s">
        <v>59</v>
      </c>
      <c r="CU4" s="216" t="s">
        <v>293</v>
      </c>
      <c r="CV4" s="216" t="s">
        <v>294</v>
      </c>
      <c r="CW4" s="215" t="s">
        <v>60</v>
      </c>
      <c r="CX4" s="215" t="s">
        <v>293</v>
      </c>
      <c r="CY4" s="215" t="s">
        <v>294</v>
      </c>
      <c r="CZ4" s="216" t="s">
        <v>61</v>
      </c>
      <c r="DA4" s="216" t="s">
        <v>293</v>
      </c>
      <c r="DB4" s="216" t="s">
        <v>294</v>
      </c>
      <c r="DC4" s="215" t="s">
        <v>62</v>
      </c>
      <c r="DD4" s="215" t="s">
        <v>293</v>
      </c>
      <c r="DE4" s="215" t="s">
        <v>294</v>
      </c>
      <c r="DF4" s="216" t="s">
        <v>63</v>
      </c>
      <c r="DG4" s="216" t="s">
        <v>293</v>
      </c>
      <c r="DH4" s="216" t="s">
        <v>294</v>
      </c>
      <c r="DI4" s="215" t="s">
        <v>64</v>
      </c>
      <c r="DJ4" s="215" t="s">
        <v>293</v>
      </c>
      <c r="DK4" s="215" t="s">
        <v>294</v>
      </c>
      <c r="DL4" s="216" t="s">
        <v>298</v>
      </c>
      <c r="DM4" s="216" t="s">
        <v>293</v>
      </c>
      <c r="DN4" s="216" t="s">
        <v>294</v>
      </c>
    </row>
    <row r="5" spans="1:40" ht="120" customHeight="1">
      <c r="A5" s="103" t="s">
        <v>96</v>
      </c>
      <c r="B5" s="51">
        <v>1538</v>
      </c>
      <c r="C5" s="51">
        <v>4</v>
      </c>
      <c r="D5" s="51" t="s">
        <v>176</v>
      </c>
      <c r="E5" s="51" t="s">
        <v>115</v>
      </c>
      <c r="F5" s="77">
        <v>10268</v>
      </c>
      <c r="G5" s="51" t="s">
        <v>97</v>
      </c>
      <c r="H5" s="77">
        <v>2003</v>
      </c>
      <c r="I5" s="51" t="s">
        <v>187</v>
      </c>
      <c r="J5" s="98">
        <v>82874.31</v>
      </c>
      <c r="K5" s="84" t="s">
        <v>93</v>
      </c>
      <c r="L5" s="51" t="s">
        <v>188</v>
      </c>
      <c r="M5" s="51" t="s">
        <v>189</v>
      </c>
      <c r="N5" s="51" t="s">
        <v>190</v>
      </c>
      <c r="O5" s="51" t="s">
        <v>191</v>
      </c>
      <c r="P5" s="114" t="s">
        <v>353</v>
      </c>
      <c r="Q5" s="135">
        <f>+U5</f>
        <v>89.75</v>
      </c>
      <c r="R5" s="129">
        <v>9.75</v>
      </c>
      <c r="S5" s="129">
        <v>35</v>
      </c>
      <c r="T5" s="129">
        <v>45</v>
      </c>
      <c r="U5" s="129">
        <f>+T5+R5+S5</f>
        <v>89.75</v>
      </c>
      <c r="V5" s="107" t="s">
        <v>347</v>
      </c>
      <c r="W5" s="106">
        <v>1</v>
      </c>
      <c r="X5" s="108" t="s">
        <v>349</v>
      </c>
      <c r="Y5" s="106">
        <v>1</v>
      </c>
      <c r="Z5" s="64" t="s">
        <v>192</v>
      </c>
      <c r="AA5" s="65" t="s">
        <v>115</v>
      </c>
      <c r="AB5" s="109">
        <v>0.05</v>
      </c>
      <c r="AC5" s="52" t="s">
        <v>193</v>
      </c>
      <c r="AD5" s="62" t="s">
        <v>373</v>
      </c>
      <c r="AE5" s="106">
        <v>0.2</v>
      </c>
      <c r="AF5" s="66" t="s">
        <v>274</v>
      </c>
      <c r="AG5" s="65" t="s">
        <v>115</v>
      </c>
      <c r="AH5" s="109">
        <v>0.75</v>
      </c>
      <c r="AI5" s="53" t="s">
        <v>194</v>
      </c>
      <c r="AJ5" s="62"/>
      <c r="AK5" s="62"/>
      <c r="AL5" s="65"/>
      <c r="AM5" s="65"/>
      <c r="AN5" s="65"/>
    </row>
    <row r="6" spans="1:40" s="137" customFormat="1" ht="120" customHeight="1">
      <c r="A6" s="104" t="s">
        <v>96</v>
      </c>
      <c r="B6" s="54">
        <v>1538</v>
      </c>
      <c r="C6" s="54">
        <v>24</v>
      </c>
      <c r="D6" s="54" t="s">
        <v>234</v>
      </c>
      <c r="E6" s="51" t="s">
        <v>227</v>
      </c>
      <c r="F6" s="77">
        <v>7134</v>
      </c>
      <c r="G6" s="54" t="s">
        <v>101</v>
      </c>
      <c r="H6" s="78">
        <v>2002</v>
      </c>
      <c r="I6" s="54" t="s">
        <v>228</v>
      </c>
      <c r="J6" s="99">
        <v>67115.05</v>
      </c>
      <c r="K6" s="85" t="s">
        <v>93</v>
      </c>
      <c r="L6" s="54" t="s">
        <v>229</v>
      </c>
      <c r="M6" s="54" t="s">
        <v>230</v>
      </c>
      <c r="N6" s="54" t="s">
        <v>231</v>
      </c>
      <c r="O6" s="54" t="s">
        <v>232</v>
      </c>
      <c r="P6" s="116">
        <v>19282</v>
      </c>
      <c r="Q6" s="135">
        <f aca="true" t="shared" si="0" ref="Q6:Q34">+U6</f>
        <v>87.9</v>
      </c>
      <c r="R6" s="133">
        <v>7.9</v>
      </c>
      <c r="S6" s="133">
        <v>35</v>
      </c>
      <c r="T6" s="133">
        <v>45</v>
      </c>
      <c r="U6" s="133">
        <f aca="true" t="shared" si="1" ref="U6:U34">+T6+R6+S6</f>
        <v>87.9</v>
      </c>
      <c r="V6" s="122">
        <v>1</v>
      </c>
      <c r="W6" s="122">
        <v>1</v>
      </c>
      <c r="X6" s="97" t="s">
        <v>343</v>
      </c>
      <c r="Y6" s="122">
        <v>1</v>
      </c>
      <c r="Z6" s="64" t="s">
        <v>233</v>
      </c>
      <c r="AA6" s="120"/>
      <c r="AB6" s="120"/>
      <c r="AC6" s="40" t="s">
        <v>234</v>
      </c>
      <c r="AD6" s="110" t="s">
        <v>374</v>
      </c>
      <c r="AE6" s="110"/>
      <c r="AF6" s="64" t="s">
        <v>342</v>
      </c>
      <c r="AG6" s="120"/>
      <c r="AH6" s="120"/>
      <c r="AI6" s="40"/>
      <c r="AJ6" s="110"/>
      <c r="AK6" s="110"/>
      <c r="AL6" s="120"/>
      <c r="AM6" s="120"/>
      <c r="AN6" s="120"/>
    </row>
    <row r="7" spans="1:40" ht="120" customHeight="1">
      <c r="A7" s="104" t="s">
        <v>96</v>
      </c>
      <c r="B7" s="54">
        <v>1538</v>
      </c>
      <c r="C7" s="54">
        <v>25</v>
      </c>
      <c r="D7" s="54" t="s">
        <v>69</v>
      </c>
      <c r="E7" s="55" t="s">
        <v>111</v>
      </c>
      <c r="F7" s="77">
        <v>10774</v>
      </c>
      <c r="G7" s="54" t="s">
        <v>98</v>
      </c>
      <c r="H7" s="78">
        <v>2002</v>
      </c>
      <c r="I7" s="54" t="s">
        <v>133</v>
      </c>
      <c r="J7" s="99">
        <v>50075.11</v>
      </c>
      <c r="K7" s="85" t="s">
        <v>93</v>
      </c>
      <c r="L7" s="54" t="s">
        <v>134</v>
      </c>
      <c r="M7" s="54" t="s">
        <v>135</v>
      </c>
      <c r="N7" s="54" t="s">
        <v>136</v>
      </c>
      <c r="O7" s="54" t="s">
        <v>137</v>
      </c>
      <c r="P7" s="115">
        <v>19584</v>
      </c>
      <c r="Q7" s="135">
        <f t="shared" si="0"/>
        <v>85.89</v>
      </c>
      <c r="R7" s="129">
        <v>5.89</v>
      </c>
      <c r="S7" s="129">
        <v>35</v>
      </c>
      <c r="T7" s="129">
        <v>45</v>
      </c>
      <c r="U7" s="129">
        <f t="shared" si="1"/>
        <v>85.89</v>
      </c>
      <c r="V7" s="106">
        <v>1</v>
      </c>
      <c r="W7" s="106">
        <v>1</v>
      </c>
      <c r="X7" s="93" t="s">
        <v>313</v>
      </c>
      <c r="Y7" s="106">
        <v>1</v>
      </c>
      <c r="Z7" s="123" t="s">
        <v>69</v>
      </c>
      <c r="AA7" s="65" t="s">
        <v>111</v>
      </c>
      <c r="AB7" s="65"/>
      <c r="AC7" s="40"/>
      <c r="AD7" s="62"/>
      <c r="AE7" s="62"/>
      <c r="AF7" s="64"/>
      <c r="AG7" s="65"/>
      <c r="AH7" s="65"/>
      <c r="AI7" s="40"/>
      <c r="AJ7" s="62"/>
      <c r="AK7" s="62"/>
      <c r="AL7" s="65"/>
      <c r="AM7" s="65"/>
      <c r="AN7" s="65"/>
    </row>
    <row r="8" spans="1:40" ht="120" customHeight="1">
      <c r="A8" s="104" t="s">
        <v>96</v>
      </c>
      <c r="B8" s="54">
        <v>1538</v>
      </c>
      <c r="C8" s="54">
        <v>18</v>
      </c>
      <c r="D8" s="54" t="s">
        <v>160</v>
      </c>
      <c r="E8" s="55" t="s">
        <v>161</v>
      </c>
      <c r="F8" s="77">
        <v>18174</v>
      </c>
      <c r="G8" s="54" t="s">
        <v>99</v>
      </c>
      <c r="H8" s="78">
        <v>2002</v>
      </c>
      <c r="I8" s="54" t="s">
        <v>162</v>
      </c>
      <c r="J8" s="99">
        <v>50075.11</v>
      </c>
      <c r="K8" s="85" t="s">
        <v>93</v>
      </c>
      <c r="L8" s="54"/>
      <c r="M8" s="54" t="s">
        <v>164</v>
      </c>
      <c r="N8" s="54" t="s">
        <v>165</v>
      </c>
      <c r="O8" s="54"/>
      <c r="P8" s="116" t="s">
        <v>354</v>
      </c>
      <c r="Q8" s="135">
        <f t="shared" si="0"/>
        <v>87.9</v>
      </c>
      <c r="R8" s="129">
        <v>7.9</v>
      </c>
      <c r="S8" s="129">
        <v>35</v>
      </c>
      <c r="T8" s="129">
        <v>45</v>
      </c>
      <c r="U8" s="129">
        <f t="shared" si="1"/>
        <v>87.9</v>
      </c>
      <c r="V8" s="106">
        <v>1</v>
      </c>
      <c r="W8" s="106">
        <v>1</v>
      </c>
      <c r="X8" s="93" t="s">
        <v>313</v>
      </c>
      <c r="Y8" s="106">
        <v>1</v>
      </c>
      <c r="Z8" s="123" t="s">
        <v>160</v>
      </c>
      <c r="AA8" s="65" t="s">
        <v>368</v>
      </c>
      <c r="AB8" s="65"/>
      <c r="AC8" s="40"/>
      <c r="AD8" s="62"/>
      <c r="AE8" s="62"/>
      <c r="AF8" s="64"/>
      <c r="AG8" s="65"/>
      <c r="AH8" s="65"/>
      <c r="AI8" s="52"/>
      <c r="AJ8" s="67"/>
      <c r="AK8" s="67"/>
      <c r="AL8" s="65"/>
      <c r="AM8" s="65"/>
      <c r="AN8" s="65"/>
    </row>
    <row r="9" spans="1:40" s="68" customFormat="1" ht="120" customHeight="1">
      <c r="A9" s="103" t="s">
        <v>100</v>
      </c>
      <c r="B9" s="51">
        <v>1538</v>
      </c>
      <c r="C9" s="51">
        <v>25</v>
      </c>
      <c r="D9" s="51" t="s">
        <v>69</v>
      </c>
      <c r="E9" s="55" t="s">
        <v>111</v>
      </c>
      <c r="F9" s="77">
        <v>10774</v>
      </c>
      <c r="G9" s="51" t="s">
        <v>102</v>
      </c>
      <c r="H9" s="77">
        <v>2001</v>
      </c>
      <c r="I9" s="51"/>
      <c r="J9" s="98">
        <v>68853.27500000001</v>
      </c>
      <c r="K9" s="84" t="s">
        <v>94</v>
      </c>
      <c r="L9" s="51" t="s">
        <v>138</v>
      </c>
      <c r="M9" s="51"/>
      <c r="N9" s="51"/>
      <c r="O9" s="51"/>
      <c r="P9" s="117" t="s">
        <v>355</v>
      </c>
      <c r="Q9" s="135">
        <f t="shared" si="0"/>
        <v>88.1</v>
      </c>
      <c r="R9" s="130">
        <v>8.1</v>
      </c>
      <c r="S9" s="129">
        <v>35</v>
      </c>
      <c r="T9" s="129">
        <v>45</v>
      </c>
      <c r="U9" s="129">
        <f t="shared" si="1"/>
        <v>88.1</v>
      </c>
      <c r="V9" s="106">
        <v>1</v>
      </c>
      <c r="W9" s="111">
        <v>1</v>
      </c>
      <c r="X9" s="93" t="s">
        <v>313</v>
      </c>
      <c r="Y9" s="106">
        <v>1</v>
      </c>
      <c r="Z9" s="51" t="s">
        <v>69</v>
      </c>
      <c r="AA9" s="67" t="s">
        <v>111</v>
      </c>
      <c r="AB9" s="67"/>
      <c r="AC9" s="52"/>
      <c r="AD9" s="67"/>
      <c r="AE9" s="67"/>
      <c r="AF9" s="52"/>
      <c r="AG9" s="67"/>
      <c r="AH9" s="67"/>
      <c r="AI9" s="52"/>
      <c r="AJ9" s="67"/>
      <c r="AK9" s="67"/>
      <c r="AL9" s="67"/>
      <c r="AM9" s="67"/>
      <c r="AN9" s="67"/>
    </row>
    <row r="10" spans="1:40" ht="120" customHeight="1">
      <c r="A10" s="104" t="s">
        <v>100</v>
      </c>
      <c r="B10" s="54">
        <v>1538</v>
      </c>
      <c r="C10" s="54">
        <v>25</v>
      </c>
      <c r="D10" s="54" t="s">
        <v>265</v>
      </c>
      <c r="E10" s="54" t="s">
        <v>111</v>
      </c>
      <c r="F10" s="77">
        <v>10774</v>
      </c>
      <c r="G10" s="54" t="s">
        <v>103</v>
      </c>
      <c r="H10" s="78">
        <v>2002</v>
      </c>
      <c r="I10" s="54" t="s">
        <v>140</v>
      </c>
      <c r="J10" s="99">
        <v>46945.424999999996</v>
      </c>
      <c r="K10" s="85" t="s">
        <v>94</v>
      </c>
      <c r="L10" s="54" t="s">
        <v>134</v>
      </c>
      <c r="M10" s="54" t="s">
        <v>135</v>
      </c>
      <c r="N10" s="54" t="s">
        <v>141</v>
      </c>
      <c r="O10" s="54" t="s">
        <v>142</v>
      </c>
      <c r="P10" s="115">
        <v>18761</v>
      </c>
      <c r="Q10" s="135">
        <f t="shared" si="0"/>
        <v>85.52</v>
      </c>
      <c r="R10" s="129">
        <v>5.52</v>
      </c>
      <c r="S10" s="129">
        <v>35</v>
      </c>
      <c r="T10" s="129">
        <v>45</v>
      </c>
      <c r="U10" s="129">
        <f>+T10+R10+S10</f>
        <v>85.52</v>
      </c>
      <c r="V10" s="106">
        <v>1</v>
      </c>
      <c r="W10" s="106">
        <v>1</v>
      </c>
      <c r="X10" s="93" t="s">
        <v>313</v>
      </c>
      <c r="Y10" s="106">
        <v>1</v>
      </c>
      <c r="Z10" s="123" t="s">
        <v>69</v>
      </c>
      <c r="AA10" s="65" t="s">
        <v>111</v>
      </c>
      <c r="AB10" s="65"/>
      <c r="AC10" s="40"/>
      <c r="AD10" s="62"/>
      <c r="AE10" s="62"/>
      <c r="AF10" s="64"/>
      <c r="AG10" s="65"/>
      <c r="AH10" s="65"/>
      <c r="AI10" s="40"/>
      <c r="AJ10" s="62"/>
      <c r="AK10" s="62"/>
      <c r="AL10" s="65"/>
      <c r="AM10" s="65"/>
      <c r="AN10" s="65"/>
    </row>
    <row r="11" spans="1:40" ht="120" customHeight="1">
      <c r="A11" s="104" t="s">
        <v>100</v>
      </c>
      <c r="B11" s="51">
        <v>1538</v>
      </c>
      <c r="C11" s="51">
        <v>4</v>
      </c>
      <c r="D11" s="51" t="s">
        <v>176</v>
      </c>
      <c r="E11" s="51" t="s">
        <v>115</v>
      </c>
      <c r="F11" s="77">
        <v>10268</v>
      </c>
      <c r="G11" s="51" t="s">
        <v>104</v>
      </c>
      <c r="H11" s="77">
        <v>2005</v>
      </c>
      <c r="I11" s="51" t="s">
        <v>195</v>
      </c>
      <c r="J11" s="98">
        <v>83458.52</v>
      </c>
      <c r="K11" s="84" t="s">
        <v>92</v>
      </c>
      <c r="L11" s="59" t="s">
        <v>196</v>
      </c>
      <c r="M11" s="51" t="s">
        <v>197</v>
      </c>
      <c r="N11" s="59" t="s">
        <v>198</v>
      </c>
      <c r="O11" s="51" t="s">
        <v>199</v>
      </c>
      <c r="P11" s="116" t="s">
        <v>356</v>
      </c>
      <c r="Q11" s="135">
        <f t="shared" si="0"/>
        <v>89.82</v>
      </c>
      <c r="R11" s="129">
        <v>9.82</v>
      </c>
      <c r="S11" s="129">
        <v>35</v>
      </c>
      <c r="T11" s="129">
        <v>45</v>
      </c>
      <c r="U11" s="129">
        <f t="shared" si="1"/>
        <v>89.82</v>
      </c>
      <c r="V11" s="106">
        <v>1</v>
      </c>
      <c r="W11" s="106">
        <v>1</v>
      </c>
      <c r="X11" s="62" t="s">
        <v>350</v>
      </c>
      <c r="Y11" s="106">
        <v>1</v>
      </c>
      <c r="Z11" s="66" t="s">
        <v>351</v>
      </c>
      <c r="AA11" s="65"/>
      <c r="AB11" s="65"/>
      <c r="AC11" s="52" t="s">
        <v>201</v>
      </c>
      <c r="AD11" s="62" t="s">
        <v>369</v>
      </c>
      <c r="AE11" s="62"/>
      <c r="AF11" s="66" t="s">
        <v>185</v>
      </c>
      <c r="AG11" s="65" t="s">
        <v>115</v>
      </c>
      <c r="AH11" s="65"/>
      <c r="AI11" s="53" t="s">
        <v>186</v>
      </c>
      <c r="AJ11" s="62" t="s">
        <v>375</v>
      </c>
      <c r="AK11" s="62"/>
      <c r="AL11" s="65"/>
      <c r="AM11" s="65"/>
      <c r="AN11" s="65"/>
    </row>
    <row r="12" spans="1:40" s="83" customFormat="1" ht="120" customHeight="1">
      <c r="A12" s="103" t="s">
        <v>96</v>
      </c>
      <c r="B12" s="51">
        <v>1538</v>
      </c>
      <c r="C12" s="51">
        <v>30</v>
      </c>
      <c r="D12" s="51" t="s">
        <v>365</v>
      </c>
      <c r="E12" s="51" t="s">
        <v>119</v>
      </c>
      <c r="F12" s="77">
        <v>12609</v>
      </c>
      <c r="G12" s="51" t="s">
        <v>105</v>
      </c>
      <c r="H12" s="77">
        <v>2004</v>
      </c>
      <c r="I12" s="51" t="s">
        <v>253</v>
      </c>
      <c r="J12" s="98">
        <v>80954.77</v>
      </c>
      <c r="K12" s="84" t="s">
        <v>92</v>
      </c>
      <c r="L12" s="51" t="s">
        <v>254</v>
      </c>
      <c r="M12" s="51" t="s">
        <v>255</v>
      </c>
      <c r="N12" s="51" t="s">
        <v>256</v>
      </c>
      <c r="O12" s="51" t="s">
        <v>257</v>
      </c>
      <c r="P12" s="118">
        <v>21277</v>
      </c>
      <c r="Q12" s="135">
        <f t="shared" si="0"/>
        <v>89.52</v>
      </c>
      <c r="R12" s="131">
        <v>9.52</v>
      </c>
      <c r="S12" s="129">
        <v>35</v>
      </c>
      <c r="T12" s="129">
        <v>45</v>
      </c>
      <c r="U12" s="129">
        <f t="shared" si="1"/>
        <v>89.52</v>
      </c>
      <c r="V12" s="92">
        <v>1</v>
      </c>
      <c r="W12" s="92">
        <v>1</v>
      </c>
      <c r="X12" s="93" t="s">
        <v>313</v>
      </c>
      <c r="Y12" s="92">
        <v>1</v>
      </c>
      <c r="Z12" s="64" t="s">
        <v>365</v>
      </c>
      <c r="AA12" s="120" t="s">
        <v>119</v>
      </c>
      <c r="AB12" s="121">
        <v>0.5</v>
      </c>
      <c r="AC12" s="52" t="s">
        <v>366</v>
      </c>
      <c r="AD12" s="110" t="s">
        <v>314</v>
      </c>
      <c r="AE12" s="122">
        <v>0.2</v>
      </c>
      <c r="AF12" s="64" t="s">
        <v>30</v>
      </c>
      <c r="AG12" s="120" t="s">
        <v>315</v>
      </c>
      <c r="AH12" s="121">
        <v>0.1</v>
      </c>
      <c r="AI12" s="52" t="s">
        <v>32</v>
      </c>
      <c r="AJ12" s="110" t="s">
        <v>316</v>
      </c>
      <c r="AK12" s="122">
        <v>0.2</v>
      </c>
      <c r="AL12" s="120"/>
      <c r="AM12" s="120"/>
      <c r="AN12" s="120"/>
    </row>
    <row r="13" spans="1:40" ht="120" customHeight="1">
      <c r="A13" s="104" t="s">
        <v>96</v>
      </c>
      <c r="B13" s="54">
        <v>1538</v>
      </c>
      <c r="C13" s="54">
        <v>25</v>
      </c>
      <c r="D13" s="54" t="s">
        <v>69</v>
      </c>
      <c r="E13" s="55" t="s">
        <v>111</v>
      </c>
      <c r="F13" s="77">
        <v>10774</v>
      </c>
      <c r="G13" s="54" t="s">
        <v>106</v>
      </c>
      <c r="H13" s="78">
        <v>2004</v>
      </c>
      <c r="I13" s="54" t="s">
        <v>144</v>
      </c>
      <c r="J13" s="99">
        <v>75638.46</v>
      </c>
      <c r="K13" s="85" t="s">
        <v>92</v>
      </c>
      <c r="L13" s="54" t="s">
        <v>134</v>
      </c>
      <c r="M13" s="54" t="s">
        <v>135</v>
      </c>
      <c r="N13" s="54" t="s">
        <v>145</v>
      </c>
      <c r="O13" s="54" t="s">
        <v>146</v>
      </c>
      <c r="P13" s="116" t="s">
        <v>357</v>
      </c>
      <c r="Q13" s="135">
        <f t="shared" si="0"/>
        <v>88.9</v>
      </c>
      <c r="R13" s="129">
        <v>8.9</v>
      </c>
      <c r="S13" s="129">
        <v>35</v>
      </c>
      <c r="T13" s="129">
        <v>45</v>
      </c>
      <c r="U13" s="129">
        <f t="shared" si="1"/>
        <v>88.9</v>
      </c>
      <c r="V13" s="92">
        <v>1</v>
      </c>
      <c r="W13" s="106">
        <v>1</v>
      </c>
      <c r="X13" s="93" t="s">
        <v>313</v>
      </c>
      <c r="Y13" s="92">
        <v>1</v>
      </c>
      <c r="Z13" s="123" t="s">
        <v>69</v>
      </c>
      <c r="AA13" s="65" t="s">
        <v>111</v>
      </c>
      <c r="AB13" s="65"/>
      <c r="AC13" s="40"/>
      <c r="AD13" s="62"/>
      <c r="AE13" s="62"/>
      <c r="AF13" s="64"/>
      <c r="AG13" s="65"/>
      <c r="AH13" s="65"/>
      <c r="AI13" s="40"/>
      <c r="AJ13" s="62"/>
      <c r="AK13" s="62"/>
      <c r="AL13" s="65"/>
      <c r="AM13" s="65"/>
      <c r="AN13" s="65"/>
    </row>
    <row r="14" spans="1:40" s="83" customFormat="1" ht="120" customHeight="1">
      <c r="A14" s="104" t="s">
        <v>96</v>
      </c>
      <c r="B14" s="54">
        <v>1538</v>
      </c>
      <c r="C14" s="54">
        <v>8</v>
      </c>
      <c r="D14" s="54" t="s">
        <v>173</v>
      </c>
      <c r="E14" s="51" t="s">
        <v>216</v>
      </c>
      <c r="F14" s="77">
        <v>172</v>
      </c>
      <c r="G14" s="54" t="s">
        <v>107</v>
      </c>
      <c r="H14" s="78" t="s">
        <v>217</v>
      </c>
      <c r="I14" s="54" t="s">
        <v>218</v>
      </c>
      <c r="J14" s="99">
        <v>70132.05</v>
      </c>
      <c r="K14" s="85" t="s">
        <v>92</v>
      </c>
      <c r="L14" s="54" t="s">
        <v>219</v>
      </c>
      <c r="M14" s="54" t="s">
        <v>220</v>
      </c>
      <c r="N14" s="60" t="s">
        <v>221</v>
      </c>
      <c r="O14" s="54" t="s">
        <v>222</v>
      </c>
      <c r="P14" s="119" t="s">
        <v>225</v>
      </c>
      <c r="Q14" s="135">
        <f t="shared" si="0"/>
        <v>88.25</v>
      </c>
      <c r="R14" s="131">
        <v>8.25</v>
      </c>
      <c r="S14" s="129">
        <v>35</v>
      </c>
      <c r="T14" s="129">
        <v>45</v>
      </c>
      <c r="U14" s="129">
        <f>+T14+R14+S14</f>
        <v>88.25</v>
      </c>
      <c r="V14" s="92">
        <v>1</v>
      </c>
      <c r="W14" s="92">
        <v>1</v>
      </c>
      <c r="X14" s="93" t="s">
        <v>313</v>
      </c>
      <c r="Y14" s="92">
        <v>1</v>
      </c>
      <c r="Z14" s="64" t="s">
        <v>173</v>
      </c>
      <c r="AA14" s="94" t="s">
        <v>376</v>
      </c>
      <c r="AB14" s="95">
        <v>0.4</v>
      </c>
      <c r="AC14" s="40" t="s">
        <v>320</v>
      </c>
      <c r="AD14" s="91" t="s">
        <v>370</v>
      </c>
      <c r="AE14" s="92">
        <v>0.1</v>
      </c>
      <c r="AF14" s="64" t="s">
        <v>326</v>
      </c>
      <c r="AG14" s="94" t="s">
        <v>327</v>
      </c>
      <c r="AH14" s="95">
        <v>0.2</v>
      </c>
      <c r="AI14" s="40" t="s">
        <v>321</v>
      </c>
      <c r="AJ14" s="91" t="s">
        <v>328</v>
      </c>
      <c r="AK14" s="92">
        <v>0.3</v>
      </c>
      <c r="AL14" s="96"/>
      <c r="AM14" s="96"/>
      <c r="AN14" s="96"/>
    </row>
    <row r="15" spans="1:40" ht="120" customHeight="1">
      <c r="A15" s="104" t="s">
        <v>96</v>
      </c>
      <c r="B15" s="54">
        <v>1538</v>
      </c>
      <c r="C15" s="54">
        <v>24</v>
      </c>
      <c r="D15" s="54" t="s">
        <v>234</v>
      </c>
      <c r="E15" s="55" t="s">
        <v>227</v>
      </c>
      <c r="F15" s="77">
        <v>7134</v>
      </c>
      <c r="G15" s="54" t="s">
        <v>243</v>
      </c>
      <c r="H15" s="78">
        <v>2005</v>
      </c>
      <c r="I15" s="54" t="s">
        <v>244</v>
      </c>
      <c r="J15" s="99">
        <v>64694.21</v>
      </c>
      <c r="K15" s="85" t="s">
        <v>92</v>
      </c>
      <c r="L15" s="54" t="s">
        <v>229</v>
      </c>
      <c r="M15" s="54" t="s">
        <v>230</v>
      </c>
      <c r="N15" s="54" t="s">
        <v>245</v>
      </c>
      <c r="O15" s="54" t="s">
        <v>246</v>
      </c>
      <c r="P15" s="116" t="s">
        <v>358</v>
      </c>
      <c r="Q15" s="135">
        <f t="shared" si="0"/>
        <v>87.61</v>
      </c>
      <c r="R15" s="129">
        <v>7.61</v>
      </c>
      <c r="S15" s="129">
        <v>35</v>
      </c>
      <c r="T15" s="129">
        <v>45</v>
      </c>
      <c r="U15" s="129">
        <f t="shared" si="1"/>
        <v>87.61</v>
      </c>
      <c r="V15" s="92">
        <v>1</v>
      </c>
      <c r="W15" s="106">
        <v>1</v>
      </c>
      <c r="X15" s="97" t="s">
        <v>343</v>
      </c>
      <c r="Y15" s="92">
        <v>1</v>
      </c>
      <c r="Z15" s="64" t="s">
        <v>233</v>
      </c>
      <c r="AA15" s="65"/>
      <c r="AB15" s="65"/>
      <c r="AC15" s="40" t="s">
        <v>234</v>
      </c>
      <c r="AD15" s="62" t="s">
        <v>374</v>
      </c>
      <c r="AE15" s="62"/>
      <c r="AF15" s="64" t="s">
        <v>236</v>
      </c>
      <c r="AG15" s="65"/>
      <c r="AH15" s="65"/>
      <c r="AI15" s="40" t="s">
        <v>247</v>
      </c>
      <c r="AJ15" s="62"/>
      <c r="AK15" s="62"/>
      <c r="AL15" s="65"/>
      <c r="AM15" s="65"/>
      <c r="AN15" s="65"/>
    </row>
    <row r="16" spans="1:40" ht="120" customHeight="1">
      <c r="A16" s="104" t="s">
        <v>96</v>
      </c>
      <c r="B16" s="54">
        <v>1538</v>
      </c>
      <c r="C16" s="54">
        <v>29</v>
      </c>
      <c r="D16" s="54" t="s">
        <v>367</v>
      </c>
      <c r="E16" s="55" t="s">
        <v>113</v>
      </c>
      <c r="F16" s="77">
        <v>1926</v>
      </c>
      <c r="G16" s="54" t="s">
        <v>108</v>
      </c>
      <c r="H16" s="78">
        <v>2004</v>
      </c>
      <c r="I16" s="54" t="s">
        <v>267</v>
      </c>
      <c r="J16" s="99">
        <v>63097.56</v>
      </c>
      <c r="K16" s="85" t="s">
        <v>92</v>
      </c>
      <c r="L16" s="54" t="s">
        <v>268</v>
      </c>
      <c r="M16" s="54" t="s">
        <v>269</v>
      </c>
      <c r="N16" s="54" t="s">
        <v>270</v>
      </c>
      <c r="O16" s="54" t="s">
        <v>271</v>
      </c>
      <c r="P16" s="115">
        <v>21333</v>
      </c>
      <c r="Q16" s="135">
        <f t="shared" si="0"/>
        <v>87.42</v>
      </c>
      <c r="R16" s="129">
        <v>7.42</v>
      </c>
      <c r="S16" s="129">
        <v>35</v>
      </c>
      <c r="T16" s="129">
        <v>45</v>
      </c>
      <c r="U16" s="129">
        <f t="shared" si="1"/>
        <v>87.42</v>
      </c>
      <c r="V16" s="92">
        <v>1</v>
      </c>
      <c r="W16" s="106">
        <v>1</v>
      </c>
      <c r="X16" s="93" t="s">
        <v>313</v>
      </c>
      <c r="Y16" s="92">
        <v>1</v>
      </c>
      <c r="Z16" s="64" t="s">
        <v>367</v>
      </c>
      <c r="AA16" s="65" t="s">
        <v>113</v>
      </c>
      <c r="AB16" s="65"/>
      <c r="AC16" s="40" t="s">
        <v>28</v>
      </c>
      <c r="AD16" s="62"/>
      <c r="AE16" s="62"/>
      <c r="AF16" s="64" t="s">
        <v>29</v>
      </c>
      <c r="AG16" s="65" t="s">
        <v>10</v>
      </c>
      <c r="AH16" s="65"/>
      <c r="AI16" s="40" t="s">
        <v>31</v>
      </c>
      <c r="AJ16" s="62" t="s">
        <v>11</v>
      </c>
      <c r="AK16" s="62"/>
      <c r="AL16" s="65"/>
      <c r="AM16" s="65"/>
      <c r="AN16" s="65"/>
    </row>
    <row r="17" spans="1:40" ht="120" customHeight="1">
      <c r="A17" s="104" t="s">
        <v>96</v>
      </c>
      <c r="B17" s="54">
        <v>1538</v>
      </c>
      <c r="C17" s="54">
        <v>24</v>
      </c>
      <c r="D17" s="54" t="s">
        <v>234</v>
      </c>
      <c r="E17" s="55" t="s">
        <v>227</v>
      </c>
      <c r="F17" s="77">
        <v>7134</v>
      </c>
      <c r="G17" s="54" t="s">
        <v>238</v>
      </c>
      <c r="H17" s="78">
        <v>2006</v>
      </c>
      <c r="I17" s="54" t="s">
        <v>239</v>
      </c>
      <c r="J17" s="99">
        <v>58889.75</v>
      </c>
      <c r="K17" s="85" t="s">
        <v>92</v>
      </c>
      <c r="L17" s="54" t="s">
        <v>229</v>
      </c>
      <c r="M17" s="54" t="s">
        <v>230</v>
      </c>
      <c r="N17" s="54" t="s">
        <v>240</v>
      </c>
      <c r="O17" s="54" t="s">
        <v>241</v>
      </c>
      <c r="P17" s="119" t="s">
        <v>341</v>
      </c>
      <c r="Q17" s="135">
        <f t="shared" si="0"/>
        <v>86.93</v>
      </c>
      <c r="R17" s="129">
        <v>6.93</v>
      </c>
      <c r="S17" s="129">
        <v>35</v>
      </c>
      <c r="T17" s="129">
        <v>45</v>
      </c>
      <c r="U17" s="129">
        <f>+T17+R17+S17</f>
        <v>86.93</v>
      </c>
      <c r="V17" s="92">
        <v>1</v>
      </c>
      <c r="W17" s="106">
        <v>1</v>
      </c>
      <c r="X17" s="97" t="s">
        <v>343</v>
      </c>
      <c r="Y17" s="92">
        <v>1</v>
      </c>
      <c r="Z17" s="64" t="s">
        <v>233</v>
      </c>
      <c r="AA17" s="65"/>
      <c r="AB17" s="65"/>
      <c r="AC17" s="40" t="s">
        <v>234</v>
      </c>
      <c r="AD17" s="62" t="s">
        <v>374</v>
      </c>
      <c r="AE17" s="62"/>
      <c r="AF17" s="64" t="s">
        <v>242</v>
      </c>
      <c r="AG17" s="65"/>
      <c r="AH17" s="65"/>
      <c r="AI17" s="40"/>
      <c r="AJ17" s="62"/>
      <c r="AK17" s="62"/>
      <c r="AL17" s="65"/>
      <c r="AM17" s="65"/>
      <c r="AN17" s="65"/>
    </row>
    <row r="18" spans="1:40" ht="120" customHeight="1">
      <c r="A18" s="104" t="s">
        <v>96</v>
      </c>
      <c r="B18" s="56">
        <v>1538</v>
      </c>
      <c r="C18" s="56">
        <v>24</v>
      </c>
      <c r="D18" s="56" t="s">
        <v>234</v>
      </c>
      <c r="E18" s="54" t="s">
        <v>227</v>
      </c>
      <c r="F18" s="78">
        <v>7134</v>
      </c>
      <c r="G18" s="54" t="s">
        <v>248</v>
      </c>
      <c r="H18" s="78">
        <v>2007</v>
      </c>
      <c r="I18" s="57" t="s">
        <v>249</v>
      </c>
      <c r="J18" s="99">
        <v>115355</v>
      </c>
      <c r="K18" s="86" t="s">
        <v>95</v>
      </c>
      <c r="L18" s="54" t="s">
        <v>229</v>
      </c>
      <c r="M18" s="54" t="s">
        <v>230</v>
      </c>
      <c r="N18" s="54" t="s">
        <v>250</v>
      </c>
      <c r="O18" s="54" t="s">
        <v>251</v>
      </c>
      <c r="P18" s="115">
        <v>24637</v>
      </c>
      <c r="Q18" s="135">
        <f t="shared" si="0"/>
        <v>93.57</v>
      </c>
      <c r="R18" s="129">
        <v>13.57</v>
      </c>
      <c r="S18" s="129">
        <v>35</v>
      </c>
      <c r="T18" s="129">
        <v>45</v>
      </c>
      <c r="U18" s="129">
        <f t="shared" si="1"/>
        <v>93.57</v>
      </c>
      <c r="V18" s="92">
        <v>1</v>
      </c>
      <c r="W18" s="106">
        <v>0.76</v>
      </c>
      <c r="X18" s="97" t="s">
        <v>343</v>
      </c>
      <c r="Y18" s="92">
        <v>1</v>
      </c>
      <c r="Z18" s="64" t="s">
        <v>233</v>
      </c>
      <c r="AA18" s="65"/>
      <c r="AB18" s="65"/>
      <c r="AC18" s="40" t="s">
        <v>234</v>
      </c>
      <c r="AD18" s="62" t="s">
        <v>374</v>
      </c>
      <c r="AE18" s="62"/>
      <c r="AF18" s="64" t="s">
        <v>252</v>
      </c>
      <c r="AG18" s="65"/>
      <c r="AH18" s="65"/>
      <c r="AI18" s="40" t="s">
        <v>247</v>
      </c>
      <c r="AJ18" s="62"/>
      <c r="AK18" s="62"/>
      <c r="AL18" s="65"/>
      <c r="AM18" s="65"/>
      <c r="AN18" s="65"/>
    </row>
    <row r="19" spans="1:40" ht="120" customHeight="1">
      <c r="A19" s="104" t="s">
        <v>96</v>
      </c>
      <c r="B19" s="56">
        <v>1538</v>
      </c>
      <c r="C19" s="56">
        <v>27</v>
      </c>
      <c r="D19" s="56" t="s">
        <v>266</v>
      </c>
      <c r="E19" s="54" t="s">
        <v>109</v>
      </c>
      <c r="F19" s="78">
        <v>6857</v>
      </c>
      <c r="G19" s="54" t="s">
        <v>110</v>
      </c>
      <c r="H19" s="78">
        <v>2008</v>
      </c>
      <c r="I19" s="57" t="s">
        <v>150</v>
      </c>
      <c r="J19" s="99">
        <v>62594</v>
      </c>
      <c r="K19" s="86" t="s">
        <v>95</v>
      </c>
      <c r="L19" s="57" t="s">
        <v>151</v>
      </c>
      <c r="M19" s="54" t="s">
        <v>152</v>
      </c>
      <c r="N19" s="54" t="s">
        <v>153</v>
      </c>
      <c r="O19" s="54" t="s">
        <v>154</v>
      </c>
      <c r="P19" s="116" t="s">
        <v>359</v>
      </c>
      <c r="Q19" s="135">
        <f t="shared" si="0"/>
        <v>87.36</v>
      </c>
      <c r="R19" s="129">
        <v>7.36</v>
      </c>
      <c r="S19" s="129">
        <v>35</v>
      </c>
      <c r="T19" s="129">
        <v>45</v>
      </c>
      <c r="U19" s="129">
        <f t="shared" si="1"/>
        <v>87.36</v>
      </c>
      <c r="V19" s="122">
        <v>1</v>
      </c>
      <c r="W19" s="106">
        <v>0.53</v>
      </c>
      <c r="X19" s="93" t="s">
        <v>313</v>
      </c>
      <c r="Y19" s="122">
        <v>1</v>
      </c>
      <c r="Z19" s="66" t="s">
        <v>155</v>
      </c>
      <c r="AA19" s="65" t="s">
        <v>371</v>
      </c>
      <c r="AB19" s="65"/>
      <c r="AC19" s="40" t="s">
        <v>156</v>
      </c>
      <c r="AD19" s="62" t="s">
        <v>371</v>
      </c>
      <c r="AE19" s="62"/>
      <c r="AF19" s="64" t="s">
        <v>157</v>
      </c>
      <c r="AG19" s="65" t="s">
        <v>371</v>
      </c>
      <c r="AH19" s="65"/>
      <c r="AI19" s="40" t="s">
        <v>158</v>
      </c>
      <c r="AJ19" s="62" t="s">
        <v>109</v>
      </c>
      <c r="AK19" s="62"/>
      <c r="AL19" s="65"/>
      <c r="AM19" s="65"/>
      <c r="AN19" s="65"/>
    </row>
    <row r="20" spans="1:40" ht="120" customHeight="1">
      <c r="A20" s="104" t="s">
        <v>96</v>
      </c>
      <c r="B20" s="56">
        <v>1538</v>
      </c>
      <c r="C20" s="56">
        <v>25</v>
      </c>
      <c r="D20" s="56" t="s">
        <v>69</v>
      </c>
      <c r="E20" s="54" t="s">
        <v>111</v>
      </c>
      <c r="F20" s="78">
        <v>10774</v>
      </c>
      <c r="G20" s="54" t="s">
        <v>112</v>
      </c>
      <c r="H20" s="78" t="s">
        <v>166</v>
      </c>
      <c r="I20" s="57" t="s">
        <v>147</v>
      </c>
      <c r="J20" s="99">
        <v>75000</v>
      </c>
      <c r="K20" s="86" t="s">
        <v>95</v>
      </c>
      <c r="L20" s="54" t="s">
        <v>134</v>
      </c>
      <c r="M20" s="54" t="s">
        <v>135</v>
      </c>
      <c r="N20" s="54" t="s">
        <v>148</v>
      </c>
      <c r="O20" s="54" t="s">
        <v>149</v>
      </c>
      <c r="P20" s="116" t="s">
        <v>360</v>
      </c>
      <c r="Q20" s="135">
        <f t="shared" si="0"/>
        <v>88.82</v>
      </c>
      <c r="R20" s="129">
        <v>8.82</v>
      </c>
      <c r="S20" s="129">
        <v>35</v>
      </c>
      <c r="T20" s="129">
        <v>45</v>
      </c>
      <c r="U20" s="129">
        <f>+T20+R20+S20</f>
        <v>88.82</v>
      </c>
      <c r="V20" s="92">
        <v>1</v>
      </c>
      <c r="W20" s="106">
        <v>0.44</v>
      </c>
      <c r="X20" s="93" t="s">
        <v>313</v>
      </c>
      <c r="Y20" s="92">
        <v>1</v>
      </c>
      <c r="Z20" s="124" t="s">
        <v>69</v>
      </c>
      <c r="AA20" s="65" t="s">
        <v>111</v>
      </c>
      <c r="AB20" s="65"/>
      <c r="AC20" s="40"/>
      <c r="AD20" s="62"/>
      <c r="AE20" s="62"/>
      <c r="AF20" s="64"/>
      <c r="AG20" s="65"/>
      <c r="AH20" s="65"/>
      <c r="AI20" s="40"/>
      <c r="AJ20" s="62"/>
      <c r="AK20" s="62"/>
      <c r="AL20" s="65"/>
      <c r="AM20" s="65"/>
      <c r="AN20" s="65"/>
    </row>
    <row r="21" spans="1:40" ht="120" customHeight="1">
      <c r="A21" s="104" t="s">
        <v>96</v>
      </c>
      <c r="B21" s="56">
        <v>1538</v>
      </c>
      <c r="C21" s="56">
        <v>29</v>
      </c>
      <c r="D21" s="56" t="s">
        <v>367</v>
      </c>
      <c r="E21" s="54" t="s">
        <v>113</v>
      </c>
      <c r="F21" s="78">
        <v>1926</v>
      </c>
      <c r="G21" s="54" t="s">
        <v>114</v>
      </c>
      <c r="H21" s="78" t="s">
        <v>166</v>
      </c>
      <c r="I21" s="57" t="s">
        <v>124</v>
      </c>
      <c r="J21" s="99">
        <v>78000</v>
      </c>
      <c r="K21" s="86" t="s">
        <v>95</v>
      </c>
      <c r="L21" s="57" t="s">
        <v>125</v>
      </c>
      <c r="M21" s="54" t="s">
        <v>126</v>
      </c>
      <c r="N21" s="54" t="s">
        <v>127</v>
      </c>
      <c r="O21" s="54" t="s">
        <v>128</v>
      </c>
      <c r="P21" s="116" t="s">
        <v>361</v>
      </c>
      <c r="Q21" s="135">
        <f t="shared" si="0"/>
        <v>89.18</v>
      </c>
      <c r="R21" s="129">
        <v>9.18</v>
      </c>
      <c r="S21" s="129">
        <v>35</v>
      </c>
      <c r="T21" s="129">
        <v>45</v>
      </c>
      <c r="U21" s="129">
        <f t="shared" si="1"/>
        <v>89.18</v>
      </c>
      <c r="V21" s="92">
        <v>1</v>
      </c>
      <c r="W21" s="106">
        <v>0.68</v>
      </c>
      <c r="X21" s="93" t="s">
        <v>313</v>
      </c>
      <c r="Y21" s="106">
        <v>1</v>
      </c>
      <c r="Z21" s="124" t="s">
        <v>367</v>
      </c>
      <c r="AA21" s="65" t="s">
        <v>113</v>
      </c>
      <c r="AB21" s="65"/>
      <c r="AC21" s="40" t="s">
        <v>28</v>
      </c>
      <c r="AD21" s="62"/>
      <c r="AE21" s="62"/>
      <c r="AF21" s="64" t="s">
        <v>29</v>
      </c>
      <c r="AG21" s="65" t="s">
        <v>10</v>
      </c>
      <c r="AH21" s="65"/>
      <c r="AI21" s="40" t="s">
        <v>31</v>
      </c>
      <c r="AJ21" s="62" t="s">
        <v>11</v>
      </c>
      <c r="AK21" s="62"/>
      <c r="AL21" s="65"/>
      <c r="AM21" s="65"/>
      <c r="AN21" s="65"/>
    </row>
    <row r="22" spans="1:40" ht="120" customHeight="1">
      <c r="A22" s="103" t="s">
        <v>96</v>
      </c>
      <c r="B22" s="56">
        <v>1538</v>
      </c>
      <c r="C22" s="56">
        <v>4</v>
      </c>
      <c r="D22" s="51" t="s">
        <v>176</v>
      </c>
      <c r="E22" s="51" t="s">
        <v>115</v>
      </c>
      <c r="F22" s="77">
        <v>10268</v>
      </c>
      <c r="G22" s="51" t="s">
        <v>116</v>
      </c>
      <c r="H22" s="77">
        <v>2007</v>
      </c>
      <c r="I22" s="51" t="s">
        <v>203</v>
      </c>
      <c r="J22" s="98">
        <v>75000</v>
      </c>
      <c r="K22" s="87" t="s">
        <v>95</v>
      </c>
      <c r="L22" s="51" t="s">
        <v>204</v>
      </c>
      <c r="M22" s="51" t="s">
        <v>205</v>
      </c>
      <c r="N22" s="51" t="s">
        <v>206</v>
      </c>
      <c r="O22" s="51" t="s">
        <v>207</v>
      </c>
      <c r="P22" s="116" t="s">
        <v>362</v>
      </c>
      <c r="Q22" s="135">
        <f t="shared" si="0"/>
        <v>88.82</v>
      </c>
      <c r="R22" s="129">
        <v>8.82</v>
      </c>
      <c r="S22" s="129">
        <v>35</v>
      </c>
      <c r="T22" s="129">
        <v>45</v>
      </c>
      <c r="U22" s="129">
        <f t="shared" si="1"/>
        <v>88.82</v>
      </c>
      <c r="V22" s="92">
        <v>1</v>
      </c>
      <c r="W22" s="106">
        <v>0.68</v>
      </c>
      <c r="X22" s="93" t="s">
        <v>313</v>
      </c>
      <c r="Y22" s="106">
        <v>1</v>
      </c>
      <c r="Z22" s="66" t="s">
        <v>184</v>
      </c>
      <c r="AA22" s="65" t="s">
        <v>115</v>
      </c>
      <c r="AB22" s="65"/>
      <c r="AC22" s="53" t="s">
        <v>208</v>
      </c>
      <c r="AD22" s="62" t="s">
        <v>372</v>
      </c>
      <c r="AE22" s="62"/>
      <c r="AF22" s="66" t="s">
        <v>194</v>
      </c>
      <c r="AG22" s="65"/>
      <c r="AH22" s="65"/>
      <c r="AI22" s="53" t="s">
        <v>194</v>
      </c>
      <c r="AJ22" s="62"/>
      <c r="AK22" s="62"/>
      <c r="AL22" s="65"/>
      <c r="AM22" s="65"/>
      <c r="AN22" s="65"/>
    </row>
    <row r="23" spans="1:40" s="137" customFormat="1" ht="120" customHeight="1">
      <c r="A23" s="40" t="s">
        <v>96</v>
      </c>
      <c r="B23" s="56">
        <v>1538</v>
      </c>
      <c r="C23" s="56">
        <v>13</v>
      </c>
      <c r="D23" s="56" t="s">
        <v>173</v>
      </c>
      <c r="E23" s="54" t="s">
        <v>117</v>
      </c>
      <c r="F23" s="78">
        <v>1951</v>
      </c>
      <c r="G23" s="54" t="s">
        <v>118</v>
      </c>
      <c r="H23" s="78" t="s">
        <v>166</v>
      </c>
      <c r="I23" s="57" t="s">
        <v>167</v>
      </c>
      <c r="J23" s="99">
        <v>74900</v>
      </c>
      <c r="K23" s="86" t="s">
        <v>95</v>
      </c>
      <c r="L23" s="57" t="s">
        <v>168</v>
      </c>
      <c r="M23" s="54" t="s">
        <v>169</v>
      </c>
      <c r="N23" s="40" t="s">
        <v>170</v>
      </c>
      <c r="O23" s="54" t="s">
        <v>171</v>
      </c>
      <c r="P23" s="116" t="s">
        <v>363</v>
      </c>
      <c r="Q23" s="135">
        <f t="shared" si="0"/>
        <v>88.75999999999999</v>
      </c>
      <c r="R23" s="133">
        <v>8.76</v>
      </c>
      <c r="S23" s="133">
        <v>35</v>
      </c>
      <c r="T23" s="133">
        <v>45</v>
      </c>
      <c r="U23" s="133">
        <f>+T23+R23+S23</f>
        <v>88.75999999999999</v>
      </c>
      <c r="V23" s="122">
        <v>1</v>
      </c>
      <c r="W23" s="122">
        <v>0.69</v>
      </c>
      <c r="X23" s="93" t="s">
        <v>313</v>
      </c>
      <c r="Y23" s="122">
        <v>1</v>
      </c>
      <c r="Z23" s="64" t="s">
        <v>173</v>
      </c>
      <c r="AA23" s="120" t="s">
        <v>376</v>
      </c>
      <c r="AB23" s="121">
        <v>0.3</v>
      </c>
      <c r="AC23" s="40" t="s">
        <v>322</v>
      </c>
      <c r="AD23" s="110" t="s">
        <v>323</v>
      </c>
      <c r="AE23" s="122">
        <v>0.1</v>
      </c>
      <c r="AF23" s="64" t="s">
        <v>324</v>
      </c>
      <c r="AG23" s="120" t="s">
        <v>325</v>
      </c>
      <c r="AH23" s="121">
        <v>0.1</v>
      </c>
      <c r="AI23" s="40" t="s">
        <v>321</v>
      </c>
      <c r="AJ23" s="110" t="s">
        <v>328</v>
      </c>
      <c r="AK23" s="122">
        <v>0.5</v>
      </c>
      <c r="AL23" s="120"/>
      <c r="AM23" s="120"/>
      <c r="AN23" s="120"/>
    </row>
    <row r="24" spans="1:40" s="83" customFormat="1" ht="120" customHeight="1">
      <c r="A24" s="103" t="s">
        <v>96</v>
      </c>
      <c r="B24" s="56">
        <v>1538</v>
      </c>
      <c r="C24" s="56">
        <v>30</v>
      </c>
      <c r="D24" s="56" t="s">
        <v>365</v>
      </c>
      <c r="E24" s="51" t="s">
        <v>119</v>
      </c>
      <c r="F24" s="77">
        <v>12609</v>
      </c>
      <c r="G24" s="51" t="s">
        <v>120</v>
      </c>
      <c r="H24" s="77">
        <v>2007</v>
      </c>
      <c r="I24" s="58" t="s">
        <v>262</v>
      </c>
      <c r="J24" s="98">
        <v>99553</v>
      </c>
      <c r="K24" s="87" t="s">
        <v>95</v>
      </c>
      <c r="L24" s="58" t="s">
        <v>254</v>
      </c>
      <c r="M24" s="51" t="s">
        <v>255</v>
      </c>
      <c r="N24" s="51" t="s">
        <v>263</v>
      </c>
      <c r="O24" s="51" t="s">
        <v>264</v>
      </c>
      <c r="P24" s="116" t="s">
        <v>364</v>
      </c>
      <c r="Q24" s="135">
        <f t="shared" si="0"/>
        <v>91.71000000000001</v>
      </c>
      <c r="R24" s="131">
        <v>11.71</v>
      </c>
      <c r="S24" s="129">
        <v>35</v>
      </c>
      <c r="T24" s="129">
        <v>45</v>
      </c>
      <c r="U24" s="129">
        <f t="shared" si="1"/>
        <v>91.71000000000001</v>
      </c>
      <c r="V24" s="92">
        <v>1</v>
      </c>
      <c r="W24" s="92">
        <v>0.72</v>
      </c>
      <c r="X24" s="93" t="s">
        <v>313</v>
      </c>
      <c r="Y24" s="92">
        <v>1</v>
      </c>
      <c r="Z24" s="124" t="s">
        <v>365</v>
      </c>
      <c r="AA24" s="94" t="s">
        <v>119</v>
      </c>
      <c r="AB24" s="95">
        <v>0.3</v>
      </c>
      <c r="AC24" s="52" t="s">
        <v>366</v>
      </c>
      <c r="AD24" s="91" t="s">
        <v>314</v>
      </c>
      <c r="AE24" s="92">
        <v>0.1</v>
      </c>
      <c r="AF24" s="64" t="s">
        <v>30</v>
      </c>
      <c r="AG24" s="94" t="s">
        <v>315</v>
      </c>
      <c r="AH24" s="95">
        <v>0.2</v>
      </c>
      <c r="AI24" s="52" t="s">
        <v>32</v>
      </c>
      <c r="AJ24" s="91" t="s">
        <v>316</v>
      </c>
      <c r="AK24" s="92">
        <v>0.4</v>
      </c>
      <c r="AL24" s="94"/>
      <c r="AM24" s="94"/>
      <c r="AN24" s="94"/>
    </row>
    <row r="25" spans="1:40" ht="120" customHeight="1">
      <c r="A25" s="104" t="s">
        <v>96</v>
      </c>
      <c r="B25" s="56">
        <v>1538</v>
      </c>
      <c r="C25" s="56">
        <v>3</v>
      </c>
      <c r="D25" s="56" t="s">
        <v>160</v>
      </c>
      <c r="E25" s="54" t="s">
        <v>121</v>
      </c>
      <c r="F25" s="78">
        <v>1075</v>
      </c>
      <c r="G25" s="54" t="s">
        <v>122</v>
      </c>
      <c r="H25" s="78">
        <v>2007</v>
      </c>
      <c r="I25" s="57"/>
      <c r="J25" s="99">
        <v>71000</v>
      </c>
      <c r="K25" s="86" t="s">
        <v>95</v>
      </c>
      <c r="L25" s="57" t="s">
        <v>24</v>
      </c>
      <c r="M25" s="61" t="s">
        <v>25</v>
      </c>
      <c r="N25" s="54" t="s">
        <v>209</v>
      </c>
      <c r="O25" s="54" t="s">
        <v>210</v>
      </c>
      <c r="P25" s="116" t="s">
        <v>34</v>
      </c>
      <c r="Q25" s="135">
        <f t="shared" si="0"/>
        <v>88.35</v>
      </c>
      <c r="R25" s="129">
        <v>8.35</v>
      </c>
      <c r="S25" s="129">
        <v>35</v>
      </c>
      <c r="T25" s="129">
        <v>45</v>
      </c>
      <c r="U25" s="129">
        <f t="shared" si="1"/>
        <v>88.35</v>
      </c>
      <c r="V25" s="122">
        <v>1</v>
      </c>
      <c r="W25" s="106">
        <v>0.74</v>
      </c>
      <c r="X25" s="93" t="s">
        <v>313</v>
      </c>
      <c r="Y25" s="106">
        <v>1</v>
      </c>
      <c r="Z25" s="64" t="s">
        <v>211</v>
      </c>
      <c r="AA25" s="65"/>
      <c r="AB25" s="65"/>
      <c r="AC25" s="40" t="s">
        <v>212</v>
      </c>
      <c r="AD25" s="62"/>
      <c r="AE25" s="62"/>
      <c r="AF25" s="64" t="s">
        <v>35</v>
      </c>
      <c r="AG25" s="65" t="s">
        <v>368</v>
      </c>
      <c r="AH25" s="65"/>
      <c r="AI25" s="40" t="s">
        <v>214</v>
      </c>
      <c r="AJ25" s="62"/>
      <c r="AK25" s="62"/>
      <c r="AL25" s="65"/>
      <c r="AM25" s="65"/>
      <c r="AN25" s="65"/>
    </row>
    <row r="26" spans="1:40" ht="120" customHeight="1">
      <c r="A26" s="103" t="s">
        <v>272</v>
      </c>
      <c r="B26" s="51">
        <v>1538</v>
      </c>
      <c r="C26" s="51">
        <v>4</v>
      </c>
      <c r="D26" s="51" t="s">
        <v>176</v>
      </c>
      <c r="E26" s="51" t="s">
        <v>115</v>
      </c>
      <c r="F26" s="77">
        <v>10268</v>
      </c>
      <c r="G26" s="51" t="s">
        <v>177</v>
      </c>
      <c r="H26" s="77">
        <v>1999</v>
      </c>
      <c r="I26" s="51" t="s">
        <v>178</v>
      </c>
      <c r="J26" s="98">
        <v>75113</v>
      </c>
      <c r="K26" s="84" t="s">
        <v>94</v>
      </c>
      <c r="L26" s="61" t="s">
        <v>179</v>
      </c>
      <c r="M26" s="61" t="s">
        <v>180</v>
      </c>
      <c r="N26" s="61" t="s">
        <v>181</v>
      </c>
      <c r="O26" s="61" t="s">
        <v>182</v>
      </c>
      <c r="P26" s="115">
        <v>18452</v>
      </c>
      <c r="Q26" s="135">
        <f t="shared" si="0"/>
        <v>88.84</v>
      </c>
      <c r="R26" s="129">
        <v>8.84</v>
      </c>
      <c r="S26" s="129">
        <v>35</v>
      </c>
      <c r="T26" s="129">
        <v>45</v>
      </c>
      <c r="U26" s="129">
        <f>+T26+R26+S26</f>
        <v>88.84</v>
      </c>
      <c r="V26" s="106">
        <v>1</v>
      </c>
      <c r="W26" s="106">
        <v>1</v>
      </c>
      <c r="X26" s="62" t="s">
        <v>350</v>
      </c>
      <c r="Y26" s="106">
        <v>1</v>
      </c>
      <c r="Z26" s="66" t="s">
        <v>351</v>
      </c>
      <c r="AA26" s="65"/>
      <c r="AB26" s="65"/>
      <c r="AC26" s="53" t="s">
        <v>184</v>
      </c>
      <c r="AD26" s="62" t="s">
        <v>115</v>
      </c>
      <c r="AE26" s="62"/>
      <c r="AF26" s="66" t="s">
        <v>185</v>
      </c>
      <c r="AG26" s="65" t="s">
        <v>115</v>
      </c>
      <c r="AH26" s="65"/>
      <c r="AI26" s="53" t="s">
        <v>186</v>
      </c>
      <c r="AJ26" s="62" t="s">
        <v>375</v>
      </c>
      <c r="AK26" s="62"/>
      <c r="AL26" s="65"/>
      <c r="AM26" s="65"/>
      <c r="AN26" s="65"/>
    </row>
    <row r="27" spans="1:40" s="148" customFormat="1" ht="120" customHeight="1">
      <c r="A27" s="138" t="s">
        <v>273</v>
      </c>
      <c r="B27" s="139">
        <v>1538</v>
      </c>
      <c r="C27" s="139"/>
      <c r="D27" s="140" t="s">
        <v>274</v>
      </c>
      <c r="E27" s="141" t="s">
        <v>115</v>
      </c>
      <c r="F27" s="142">
        <v>10268</v>
      </c>
      <c r="G27" s="138" t="s">
        <v>275</v>
      </c>
      <c r="H27" s="143">
        <v>2009</v>
      </c>
      <c r="I27" s="144" t="s">
        <v>344</v>
      </c>
      <c r="J27" s="145">
        <v>132000</v>
      </c>
      <c r="K27" s="146" t="s">
        <v>276</v>
      </c>
      <c r="L27" s="138" t="s">
        <v>345</v>
      </c>
      <c r="M27" s="61" t="s">
        <v>346</v>
      </c>
      <c r="N27" s="52" t="s">
        <v>67</v>
      </c>
      <c r="O27" s="52" t="s">
        <v>68</v>
      </c>
      <c r="P27" s="125">
        <v>27729</v>
      </c>
      <c r="Q27" s="147">
        <f t="shared" si="0"/>
        <v>95.52941176470588</v>
      </c>
      <c r="R27" s="132">
        <f>+J27/5/1700</f>
        <v>15.529411764705882</v>
      </c>
      <c r="S27" s="132">
        <v>35</v>
      </c>
      <c r="T27" s="132">
        <v>45</v>
      </c>
      <c r="U27" s="130">
        <f t="shared" si="1"/>
        <v>95.52941176470588</v>
      </c>
      <c r="V27" s="111">
        <v>1</v>
      </c>
      <c r="W27" s="128">
        <v>0.24</v>
      </c>
      <c r="X27" s="67" t="s">
        <v>350</v>
      </c>
      <c r="Y27" s="128">
        <v>1</v>
      </c>
      <c r="Z27" s="126" t="s">
        <v>351</v>
      </c>
      <c r="AA27" s="126"/>
      <c r="AB27" s="126"/>
      <c r="AC27" s="126"/>
      <c r="AD27" s="126"/>
      <c r="AE27" s="126"/>
      <c r="AF27" s="126"/>
      <c r="AG27" s="126"/>
      <c r="AH27" s="126"/>
      <c r="AI27" s="126"/>
      <c r="AJ27" s="126"/>
      <c r="AK27" s="126"/>
      <c r="AL27" s="126"/>
      <c r="AM27" s="126"/>
      <c r="AN27" s="126"/>
    </row>
    <row r="28" spans="1:40" s="148" customFormat="1" ht="120" customHeight="1" thickBot="1">
      <c r="A28" s="149" t="s">
        <v>273</v>
      </c>
      <c r="B28" s="150">
        <v>1538</v>
      </c>
      <c r="C28" s="150"/>
      <c r="D28" s="151" t="s">
        <v>160</v>
      </c>
      <c r="E28" s="152" t="s">
        <v>299</v>
      </c>
      <c r="F28" s="153">
        <v>4546</v>
      </c>
      <c r="G28" s="149" t="s">
        <v>277</v>
      </c>
      <c r="H28" s="154">
        <v>2009</v>
      </c>
      <c r="I28" s="149" t="s">
        <v>7</v>
      </c>
      <c r="J28" s="155">
        <v>137500</v>
      </c>
      <c r="K28" s="156" t="s">
        <v>276</v>
      </c>
      <c r="L28" s="51" t="s">
        <v>377</v>
      </c>
      <c r="M28" s="51" t="s">
        <v>378</v>
      </c>
      <c r="N28" s="52" t="s">
        <v>379</v>
      </c>
      <c r="O28" s="52" t="s">
        <v>0</v>
      </c>
      <c r="P28" s="125">
        <v>28198</v>
      </c>
      <c r="Q28" s="147">
        <f t="shared" si="0"/>
        <v>96.17647058823529</v>
      </c>
      <c r="R28" s="132">
        <f>+J28/5/1700</f>
        <v>16.176470588235293</v>
      </c>
      <c r="S28" s="132">
        <v>35</v>
      </c>
      <c r="T28" s="132">
        <v>45</v>
      </c>
      <c r="U28" s="130">
        <f t="shared" si="1"/>
        <v>96.17647058823529</v>
      </c>
      <c r="V28" s="111">
        <v>1</v>
      </c>
      <c r="W28" s="128">
        <v>0.12</v>
      </c>
      <c r="X28" s="127" t="s">
        <v>1</v>
      </c>
      <c r="Y28" s="128">
        <v>1</v>
      </c>
      <c r="Z28" s="52" t="s">
        <v>2</v>
      </c>
      <c r="AA28" s="126" t="s">
        <v>368</v>
      </c>
      <c r="AB28" s="128">
        <v>0.3</v>
      </c>
      <c r="AC28" s="52" t="s">
        <v>3</v>
      </c>
      <c r="AD28" s="126" t="s">
        <v>299</v>
      </c>
      <c r="AE28" s="128">
        <v>0.2</v>
      </c>
      <c r="AF28" s="126" t="s">
        <v>4</v>
      </c>
      <c r="AG28" s="126" t="s">
        <v>5</v>
      </c>
      <c r="AH28" s="128">
        <v>0.2</v>
      </c>
      <c r="AI28" s="126"/>
      <c r="AJ28" s="126"/>
      <c r="AK28" s="128"/>
      <c r="AL28" s="126" t="s">
        <v>6</v>
      </c>
      <c r="AM28" s="126" t="s">
        <v>299</v>
      </c>
      <c r="AN28" s="128">
        <v>0.3</v>
      </c>
    </row>
    <row r="29" spans="1:40" s="148" customFormat="1" ht="120" customHeight="1" thickBot="1">
      <c r="A29" s="138" t="s">
        <v>273</v>
      </c>
      <c r="B29" s="139">
        <v>1538</v>
      </c>
      <c r="C29" s="139"/>
      <c r="D29" s="140" t="s">
        <v>160</v>
      </c>
      <c r="E29" s="141" t="s">
        <v>299</v>
      </c>
      <c r="F29" s="143">
        <v>4546</v>
      </c>
      <c r="G29" s="157" t="s">
        <v>300</v>
      </c>
      <c r="H29" s="143">
        <v>2010</v>
      </c>
      <c r="I29" s="138" t="s">
        <v>8</v>
      </c>
      <c r="J29" s="158">
        <v>143244</v>
      </c>
      <c r="K29" s="146" t="s">
        <v>276</v>
      </c>
      <c r="L29" s="159" t="s">
        <v>9</v>
      </c>
      <c r="M29" s="159" t="s">
        <v>12</v>
      </c>
      <c r="N29" s="159" t="s">
        <v>13</v>
      </c>
      <c r="O29" s="159" t="s">
        <v>14</v>
      </c>
      <c r="P29" s="160" t="s">
        <v>15</v>
      </c>
      <c r="Q29" s="147">
        <f t="shared" si="0"/>
        <v>96.85223529411765</v>
      </c>
      <c r="R29" s="161">
        <f>+J29/5/1700</f>
        <v>16.852235294117648</v>
      </c>
      <c r="S29" s="161">
        <v>35</v>
      </c>
      <c r="T29" s="161">
        <v>45</v>
      </c>
      <c r="U29" s="130">
        <f>+T29+R29+S29</f>
        <v>96.85223529411765</v>
      </c>
      <c r="V29" s="111">
        <v>1</v>
      </c>
      <c r="W29" s="162">
        <v>0.03</v>
      </c>
      <c r="X29" s="163" t="s">
        <v>16</v>
      </c>
      <c r="Y29" s="164">
        <v>1</v>
      </c>
      <c r="Z29" s="165" t="s">
        <v>160</v>
      </c>
      <c r="AA29" s="165" t="s">
        <v>368</v>
      </c>
      <c r="AB29" s="164">
        <v>0.5</v>
      </c>
      <c r="AC29" s="165" t="s">
        <v>18</v>
      </c>
      <c r="AD29" s="165" t="s">
        <v>17</v>
      </c>
      <c r="AE29" s="164">
        <v>0.2</v>
      </c>
      <c r="AF29" s="165"/>
      <c r="AG29" s="165"/>
      <c r="AH29" s="165"/>
      <c r="AI29" s="165"/>
      <c r="AJ29" s="165"/>
      <c r="AK29" s="165"/>
      <c r="AL29" s="165" t="s">
        <v>19</v>
      </c>
      <c r="AM29" s="165" t="s">
        <v>299</v>
      </c>
      <c r="AN29" s="166">
        <v>0.3</v>
      </c>
    </row>
    <row r="30" spans="1:40" s="148" customFormat="1" ht="120" customHeight="1">
      <c r="A30" s="138" t="s">
        <v>273</v>
      </c>
      <c r="B30" s="139">
        <v>1538</v>
      </c>
      <c r="C30" s="139"/>
      <c r="D30" s="167" t="s">
        <v>234</v>
      </c>
      <c r="E30" s="141" t="s">
        <v>227</v>
      </c>
      <c r="F30" s="143">
        <v>7134</v>
      </c>
      <c r="G30" s="157" t="s">
        <v>336</v>
      </c>
      <c r="H30" s="143">
        <v>2009</v>
      </c>
      <c r="I30" s="138" t="s">
        <v>337</v>
      </c>
      <c r="J30" s="168">
        <v>125730</v>
      </c>
      <c r="K30" s="146" t="s">
        <v>276</v>
      </c>
      <c r="L30" s="51" t="s">
        <v>229</v>
      </c>
      <c r="M30" s="51" t="s">
        <v>230</v>
      </c>
      <c r="N30" s="51" t="s">
        <v>338</v>
      </c>
      <c r="O30" s="51" t="s">
        <v>339</v>
      </c>
      <c r="P30" s="126" t="s">
        <v>340</v>
      </c>
      <c r="Q30" s="147">
        <f t="shared" si="0"/>
        <v>94.78999999999999</v>
      </c>
      <c r="R30" s="132">
        <v>14.79</v>
      </c>
      <c r="S30" s="132">
        <v>35</v>
      </c>
      <c r="T30" s="132">
        <v>45</v>
      </c>
      <c r="U30" s="130">
        <f t="shared" si="1"/>
        <v>94.78999999999999</v>
      </c>
      <c r="V30" s="128">
        <v>1</v>
      </c>
      <c r="W30" s="128">
        <v>0.2</v>
      </c>
      <c r="X30" s="126"/>
      <c r="Y30" s="128">
        <v>1</v>
      </c>
      <c r="Z30" s="52" t="s">
        <v>233</v>
      </c>
      <c r="AA30" s="169"/>
      <c r="AB30" s="170">
        <v>0.5</v>
      </c>
      <c r="AC30" s="52" t="s">
        <v>234</v>
      </c>
      <c r="AD30" s="126" t="s">
        <v>374</v>
      </c>
      <c r="AE30" s="128">
        <v>0.5</v>
      </c>
      <c r="AF30" s="126"/>
      <c r="AG30" s="126"/>
      <c r="AH30" s="126"/>
      <c r="AI30" s="126"/>
      <c r="AJ30" s="126"/>
      <c r="AK30" s="126"/>
      <c r="AL30" s="126"/>
      <c r="AM30" s="126"/>
      <c r="AN30" s="126"/>
    </row>
    <row r="31" spans="1:40" s="148" customFormat="1" ht="120" customHeight="1">
      <c r="A31" s="138" t="s">
        <v>273</v>
      </c>
      <c r="B31" s="139">
        <v>1538</v>
      </c>
      <c r="C31" s="139"/>
      <c r="D31" s="140" t="s">
        <v>302</v>
      </c>
      <c r="E31" s="141" t="s">
        <v>119</v>
      </c>
      <c r="F31" s="142">
        <v>12609</v>
      </c>
      <c r="G31" s="138" t="s">
        <v>303</v>
      </c>
      <c r="H31" s="143">
        <v>2010</v>
      </c>
      <c r="I31" s="171" t="s">
        <v>317</v>
      </c>
      <c r="J31" s="145">
        <v>99600</v>
      </c>
      <c r="K31" s="146" t="s">
        <v>276</v>
      </c>
      <c r="L31" s="51" t="s">
        <v>306</v>
      </c>
      <c r="M31" s="51" t="s">
        <v>318</v>
      </c>
      <c r="N31" s="51" t="s">
        <v>308</v>
      </c>
      <c r="O31" s="51" t="s">
        <v>309</v>
      </c>
      <c r="P31" s="126" t="s">
        <v>33</v>
      </c>
      <c r="Q31" s="147">
        <f t="shared" si="0"/>
        <v>91.72</v>
      </c>
      <c r="R31" s="172">
        <v>11.72</v>
      </c>
      <c r="S31" s="172">
        <v>35</v>
      </c>
      <c r="T31" s="172">
        <v>45</v>
      </c>
      <c r="U31" s="130">
        <f t="shared" si="1"/>
        <v>91.72</v>
      </c>
      <c r="V31" s="170">
        <v>1</v>
      </c>
      <c r="W31" s="170">
        <v>0.16</v>
      </c>
      <c r="X31" s="173" t="s">
        <v>313</v>
      </c>
      <c r="Y31" s="170">
        <v>1</v>
      </c>
      <c r="Z31" s="52" t="s">
        <v>365</v>
      </c>
      <c r="AA31" s="169" t="s">
        <v>119</v>
      </c>
      <c r="AB31" s="170">
        <v>0.2</v>
      </c>
      <c r="AC31" s="52" t="s">
        <v>366</v>
      </c>
      <c r="AD31" s="169" t="s">
        <v>314</v>
      </c>
      <c r="AE31" s="170">
        <v>0</v>
      </c>
      <c r="AF31" s="52" t="s">
        <v>30</v>
      </c>
      <c r="AG31" s="169" t="s">
        <v>26</v>
      </c>
      <c r="AH31" s="170">
        <v>0.5</v>
      </c>
      <c r="AI31" s="52" t="s">
        <v>32</v>
      </c>
      <c r="AJ31" s="169" t="s">
        <v>27</v>
      </c>
      <c r="AK31" s="170">
        <v>0.3</v>
      </c>
      <c r="AL31" s="169"/>
      <c r="AM31" s="169"/>
      <c r="AN31" s="169"/>
    </row>
    <row r="32" spans="1:40" s="148" customFormat="1" ht="120" customHeight="1">
      <c r="A32" s="138" t="s">
        <v>273</v>
      </c>
      <c r="B32" s="139">
        <v>1538</v>
      </c>
      <c r="C32" s="139"/>
      <c r="D32" s="140" t="s">
        <v>302</v>
      </c>
      <c r="E32" s="141" t="s">
        <v>119</v>
      </c>
      <c r="F32" s="142">
        <v>12609</v>
      </c>
      <c r="G32" s="138" t="s">
        <v>304</v>
      </c>
      <c r="H32" s="143">
        <v>2010</v>
      </c>
      <c r="I32" s="171" t="s">
        <v>319</v>
      </c>
      <c r="J32" s="145">
        <v>99376.8</v>
      </c>
      <c r="K32" s="146" t="s">
        <v>276</v>
      </c>
      <c r="L32" s="51" t="s">
        <v>307</v>
      </c>
      <c r="M32" s="51" t="s">
        <v>310</v>
      </c>
      <c r="N32" s="51" t="s">
        <v>311</v>
      </c>
      <c r="O32" s="51" t="s">
        <v>312</v>
      </c>
      <c r="P32" s="125">
        <v>27949</v>
      </c>
      <c r="Q32" s="147">
        <f t="shared" si="0"/>
        <v>91.69</v>
      </c>
      <c r="R32" s="172">
        <v>11.69</v>
      </c>
      <c r="S32" s="172">
        <v>35</v>
      </c>
      <c r="T32" s="172">
        <v>45</v>
      </c>
      <c r="U32" s="130">
        <f>+T32+R32+S32</f>
        <v>91.69</v>
      </c>
      <c r="V32" s="170">
        <v>1</v>
      </c>
      <c r="W32" s="170">
        <v>0.02</v>
      </c>
      <c r="X32" s="173" t="s">
        <v>313</v>
      </c>
      <c r="Y32" s="170">
        <v>1</v>
      </c>
      <c r="Z32" s="52" t="s">
        <v>365</v>
      </c>
      <c r="AA32" s="169" t="s">
        <v>119</v>
      </c>
      <c r="AB32" s="170">
        <v>0.4</v>
      </c>
      <c r="AC32" s="52" t="s">
        <v>366</v>
      </c>
      <c r="AD32" s="169" t="s">
        <v>314</v>
      </c>
      <c r="AE32" s="170">
        <v>0.4</v>
      </c>
      <c r="AF32" s="52" t="s">
        <v>30</v>
      </c>
      <c r="AG32" s="169"/>
      <c r="AH32" s="170">
        <v>0</v>
      </c>
      <c r="AI32" s="52" t="s">
        <v>32</v>
      </c>
      <c r="AJ32" s="169" t="s">
        <v>27</v>
      </c>
      <c r="AK32" s="170">
        <v>0.2</v>
      </c>
      <c r="AL32" s="169"/>
      <c r="AM32" s="169"/>
      <c r="AN32" s="169"/>
    </row>
    <row r="33" spans="1:40" s="185" customFormat="1" ht="120" customHeight="1">
      <c r="A33" s="52" t="s">
        <v>273</v>
      </c>
      <c r="B33" s="174">
        <v>1538</v>
      </c>
      <c r="C33" s="174"/>
      <c r="D33" s="175" t="s">
        <v>160</v>
      </c>
      <c r="E33" s="176" t="s">
        <v>301</v>
      </c>
      <c r="F33" s="177">
        <v>5967</v>
      </c>
      <c r="G33" s="52" t="s">
        <v>330</v>
      </c>
      <c r="H33" s="178">
        <v>2010</v>
      </c>
      <c r="I33" s="179" t="s">
        <v>331</v>
      </c>
      <c r="J33" s="180">
        <v>235976.4</v>
      </c>
      <c r="K33" s="181" t="s">
        <v>276</v>
      </c>
      <c r="L33" s="52" t="s">
        <v>332</v>
      </c>
      <c r="M33" s="52" t="s">
        <v>333</v>
      </c>
      <c r="N33" s="52" t="s">
        <v>334</v>
      </c>
      <c r="O33" s="52" t="s">
        <v>335</v>
      </c>
      <c r="P33" s="182" t="s">
        <v>66</v>
      </c>
      <c r="Q33" s="147">
        <f t="shared" si="0"/>
        <v>107.76</v>
      </c>
      <c r="R33" s="183">
        <v>27.76</v>
      </c>
      <c r="S33" s="183">
        <v>35</v>
      </c>
      <c r="T33" s="183">
        <v>45</v>
      </c>
      <c r="U33" s="130">
        <f t="shared" si="1"/>
        <v>107.76</v>
      </c>
      <c r="V33" s="184">
        <v>1</v>
      </c>
      <c r="W33" s="184">
        <v>0</v>
      </c>
      <c r="X33" s="52" t="s">
        <v>36</v>
      </c>
      <c r="Y33" s="184">
        <v>1</v>
      </c>
      <c r="Z33" s="52" t="s">
        <v>37</v>
      </c>
      <c r="AA33" s="52" t="s">
        <v>65</v>
      </c>
      <c r="AB33" s="184">
        <v>1</v>
      </c>
      <c r="AC33" s="52"/>
      <c r="AD33" s="52"/>
      <c r="AE33" s="52"/>
      <c r="AF33" s="52"/>
      <c r="AG33" s="52"/>
      <c r="AH33" s="52"/>
      <c r="AI33" s="52"/>
      <c r="AJ33" s="52"/>
      <c r="AK33" s="52"/>
      <c r="AL33" s="52"/>
      <c r="AM33" s="52"/>
      <c r="AN33" s="52"/>
    </row>
    <row r="34" spans="1:40" s="148" customFormat="1" ht="120" customHeight="1">
      <c r="A34" s="138" t="s">
        <v>273</v>
      </c>
      <c r="B34" s="139">
        <v>1538</v>
      </c>
      <c r="C34" s="139"/>
      <c r="D34" s="56" t="s">
        <v>266</v>
      </c>
      <c r="E34" s="141" t="s">
        <v>109</v>
      </c>
      <c r="F34" s="142">
        <v>6857</v>
      </c>
      <c r="G34" s="186" t="s">
        <v>305</v>
      </c>
      <c r="H34" s="143">
        <v>2010</v>
      </c>
      <c r="I34" s="171" t="s">
        <v>20</v>
      </c>
      <c r="J34" s="145">
        <v>87976</v>
      </c>
      <c r="K34" s="146" t="s">
        <v>276</v>
      </c>
      <c r="L34" s="58" t="s">
        <v>151</v>
      </c>
      <c r="M34" s="51" t="s">
        <v>152</v>
      </c>
      <c r="N34" s="51" t="s">
        <v>21</v>
      </c>
      <c r="O34" s="51" t="s">
        <v>22</v>
      </c>
      <c r="P34" s="182" t="s">
        <v>66</v>
      </c>
      <c r="Q34" s="147">
        <f t="shared" si="0"/>
        <v>90.35</v>
      </c>
      <c r="R34" s="132">
        <v>10.35</v>
      </c>
      <c r="S34" s="132">
        <v>35</v>
      </c>
      <c r="T34" s="132">
        <v>45</v>
      </c>
      <c r="U34" s="130">
        <f t="shared" si="1"/>
        <v>90.35</v>
      </c>
      <c r="V34" s="128">
        <v>1</v>
      </c>
      <c r="W34" s="128">
        <v>0</v>
      </c>
      <c r="X34" s="187" t="s">
        <v>313</v>
      </c>
      <c r="Y34" s="128">
        <v>1</v>
      </c>
      <c r="Z34" s="126"/>
      <c r="AA34" s="126"/>
      <c r="AB34" s="126"/>
      <c r="AC34" s="126"/>
      <c r="AD34" s="126"/>
      <c r="AE34" s="126"/>
      <c r="AF34" s="126"/>
      <c r="AG34" s="126"/>
      <c r="AH34" s="126"/>
      <c r="AI34" s="126"/>
      <c r="AJ34" s="126"/>
      <c r="AK34" s="126"/>
      <c r="AL34" s="126"/>
      <c r="AM34" s="126"/>
      <c r="AN34" s="126"/>
    </row>
    <row r="35" spans="1:16" ht="15.75">
      <c r="A35" s="69"/>
      <c r="B35" s="70"/>
      <c r="C35" s="71"/>
      <c r="D35" s="72"/>
      <c r="E35" s="73"/>
      <c r="F35" s="82"/>
      <c r="G35" s="72"/>
      <c r="H35" s="79"/>
      <c r="I35" s="72"/>
      <c r="J35" s="100"/>
      <c r="K35" s="88"/>
      <c r="L35" s="72"/>
      <c r="M35" s="74"/>
      <c r="N35" s="74"/>
      <c r="O35" s="74"/>
      <c r="P35" s="69"/>
    </row>
    <row r="36" spans="1:16" ht="15.75">
      <c r="A36"/>
      <c r="B36"/>
      <c r="C36"/>
      <c r="D36"/>
      <c r="E36"/>
      <c r="F36" s="81"/>
      <c r="G36"/>
      <c r="I36"/>
      <c r="K36" s="75"/>
      <c r="L36"/>
      <c r="M36"/>
      <c r="N36"/>
      <c r="O36"/>
      <c r="P36" s="112"/>
    </row>
    <row r="37" spans="1:12" ht="25.5" customHeight="1">
      <c r="A37" s="223" t="s">
        <v>352</v>
      </c>
      <c r="B37" s="223"/>
      <c r="C37" s="223"/>
      <c r="D37" s="223"/>
      <c r="E37" s="223"/>
      <c r="F37" s="223"/>
      <c r="G37" s="76" t="s">
        <v>329</v>
      </c>
      <c r="H37" s="63"/>
      <c r="I37" s="63"/>
      <c r="J37" s="102"/>
      <c r="K37" s="63"/>
      <c r="L37" s="63"/>
    </row>
    <row r="38" spans="1:16" ht="15.75">
      <c r="A38"/>
      <c r="B38"/>
      <c r="C38"/>
      <c r="D38"/>
      <c r="E38"/>
      <c r="F38" s="81"/>
      <c r="G38"/>
      <c r="I38"/>
      <c r="K38" s="75"/>
      <c r="L38"/>
      <c r="M38"/>
      <c r="N38"/>
      <c r="O38"/>
      <c r="P38" s="112"/>
    </row>
    <row r="39" spans="1:16" ht="15.75">
      <c r="A39" s="223"/>
      <c r="B39" s="223"/>
      <c r="C39" s="223"/>
      <c r="D39" s="223"/>
      <c r="E39" s="223"/>
      <c r="F39" s="81"/>
      <c r="G39"/>
      <c r="I39"/>
      <c r="K39" s="89"/>
      <c r="L39"/>
      <c r="M39"/>
      <c r="N39"/>
      <c r="O39"/>
      <c r="P39" s="112"/>
    </row>
    <row r="40" spans="1:16" ht="15.75">
      <c r="A40"/>
      <c r="B40"/>
      <c r="C40"/>
      <c r="D40"/>
      <c r="E40"/>
      <c r="F40" s="81"/>
      <c r="G40"/>
      <c r="I40"/>
      <c r="K40" s="89"/>
      <c r="L40"/>
      <c r="M40"/>
      <c r="N40"/>
      <c r="O40"/>
      <c r="P40" s="112"/>
    </row>
  </sheetData>
  <sheetProtection/>
  <mergeCells count="4">
    <mergeCell ref="R3:U3"/>
    <mergeCell ref="A39:E39"/>
    <mergeCell ref="A37:F37"/>
    <mergeCell ref="A1:G1"/>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Width="3" fitToHeight="1" horizontalDpi="600" verticalDpi="600" orientation="landscape" paperSize="9" scale="12" r:id="rId21"/>
  <colBreaks count="1" manualBreakCount="1">
    <brk id="17" max="65535"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72</v>
      </c>
      <c r="B1" s="5" t="s">
        <v>73</v>
      </c>
      <c r="C1" s="6" t="s">
        <v>74</v>
      </c>
      <c r="D1" s="7" t="s">
        <v>75</v>
      </c>
      <c r="E1" s="8" t="s">
        <v>76</v>
      </c>
      <c r="F1" s="9" t="s">
        <v>77</v>
      </c>
      <c r="G1" s="7" t="s">
        <v>78</v>
      </c>
      <c r="H1" s="7" t="s">
        <v>90</v>
      </c>
      <c r="I1" s="10" t="s">
        <v>79</v>
      </c>
      <c r="J1" s="11" t="s">
        <v>80</v>
      </c>
      <c r="K1" s="33" t="s">
        <v>81</v>
      </c>
      <c r="L1" s="12" t="s">
        <v>82</v>
      </c>
      <c r="M1" s="10" t="s">
        <v>83</v>
      </c>
      <c r="N1" s="8" t="s">
        <v>84</v>
      </c>
      <c r="O1" s="10" t="s">
        <v>85</v>
      </c>
      <c r="P1" s="7" t="s">
        <v>86</v>
      </c>
      <c r="Q1" s="7" t="s">
        <v>87</v>
      </c>
      <c r="R1" s="7" t="s">
        <v>88</v>
      </c>
      <c r="S1" s="13" t="s">
        <v>89</v>
      </c>
      <c r="T1" s="14" t="s">
        <v>123</v>
      </c>
    </row>
    <row r="2" spans="1:20" s="2" customFormat="1" ht="257.25" customHeight="1">
      <c r="A2" s="17" t="s">
        <v>96</v>
      </c>
      <c r="B2" s="17">
        <v>1538</v>
      </c>
      <c r="C2" s="17">
        <v>4</v>
      </c>
      <c r="D2" s="17" t="s">
        <v>176</v>
      </c>
      <c r="E2" s="17" t="s">
        <v>115</v>
      </c>
      <c r="F2" s="17">
        <v>10268</v>
      </c>
      <c r="G2" s="17" t="s">
        <v>97</v>
      </c>
      <c r="H2" s="17">
        <v>2003</v>
      </c>
      <c r="I2" s="17" t="s">
        <v>187</v>
      </c>
      <c r="J2" s="34">
        <v>82874.31</v>
      </c>
      <c r="K2" s="17" t="s">
        <v>93</v>
      </c>
      <c r="L2" s="17" t="s">
        <v>188</v>
      </c>
      <c r="M2" s="17" t="s">
        <v>189</v>
      </c>
      <c r="N2" s="17" t="s">
        <v>190</v>
      </c>
      <c r="O2" s="17" t="s">
        <v>191</v>
      </c>
      <c r="P2" s="35" t="s">
        <v>192</v>
      </c>
      <c r="Q2" s="35" t="s">
        <v>193</v>
      </c>
      <c r="R2" s="36" t="s">
        <v>194</v>
      </c>
      <c r="S2" s="36" t="s">
        <v>194</v>
      </c>
      <c r="T2" s="35">
        <v>20041</v>
      </c>
    </row>
    <row r="3" spans="1:20" s="1" customFormat="1" ht="149.25" customHeight="1">
      <c r="A3" s="15" t="s">
        <v>96</v>
      </c>
      <c r="B3" s="15">
        <v>1538</v>
      </c>
      <c r="C3" s="15">
        <v>24</v>
      </c>
      <c r="D3" s="15"/>
      <c r="E3" s="16" t="s">
        <v>227</v>
      </c>
      <c r="F3" s="17">
        <v>7134</v>
      </c>
      <c r="G3" s="15" t="s">
        <v>101</v>
      </c>
      <c r="H3" s="15">
        <v>2002</v>
      </c>
      <c r="I3" s="15" t="s">
        <v>228</v>
      </c>
      <c r="J3" s="18">
        <v>67115.05</v>
      </c>
      <c r="K3" s="15" t="s">
        <v>93</v>
      </c>
      <c r="L3" s="15" t="s">
        <v>229</v>
      </c>
      <c r="M3" s="15" t="s">
        <v>230</v>
      </c>
      <c r="N3" s="15" t="s">
        <v>231</v>
      </c>
      <c r="O3" s="15" t="s">
        <v>232</v>
      </c>
      <c r="P3" s="19" t="s">
        <v>233</v>
      </c>
      <c r="Q3" s="41" t="s">
        <v>234</v>
      </c>
      <c r="R3" s="19" t="s">
        <v>235</v>
      </c>
      <c r="S3" s="20" t="s">
        <v>236</v>
      </c>
      <c r="T3" s="19">
        <v>19282</v>
      </c>
    </row>
    <row r="4" spans="1:20" s="1" customFormat="1" ht="203.25" customHeight="1">
      <c r="A4" s="15" t="s">
        <v>96</v>
      </c>
      <c r="B4" s="15">
        <v>1538</v>
      </c>
      <c r="C4" s="15">
        <v>25</v>
      </c>
      <c r="D4" s="15"/>
      <c r="E4" s="16" t="s">
        <v>91</v>
      </c>
      <c r="F4" s="17"/>
      <c r="G4" s="15" t="s">
        <v>98</v>
      </c>
      <c r="H4" s="15"/>
      <c r="I4" s="15" t="s">
        <v>133</v>
      </c>
      <c r="J4" s="18">
        <v>50075.11</v>
      </c>
      <c r="K4" s="15" t="s">
        <v>93</v>
      </c>
      <c r="L4" s="15" t="s">
        <v>134</v>
      </c>
      <c r="M4" s="15" t="s">
        <v>135</v>
      </c>
      <c r="N4" s="15" t="s">
        <v>136</v>
      </c>
      <c r="O4" s="15" t="s">
        <v>137</v>
      </c>
      <c r="P4" s="19"/>
      <c r="Q4" s="19"/>
      <c r="R4" s="19"/>
      <c r="S4" s="20"/>
      <c r="T4" s="19"/>
    </row>
    <row r="5" spans="1:20" s="1" customFormat="1" ht="103.5" customHeight="1">
      <c r="A5" s="15" t="s">
        <v>96</v>
      </c>
      <c r="B5" s="15">
        <v>1538</v>
      </c>
      <c r="C5" s="15">
        <v>18</v>
      </c>
      <c r="D5" s="15" t="s">
        <v>160</v>
      </c>
      <c r="E5" s="16" t="s">
        <v>161</v>
      </c>
      <c r="F5" s="17">
        <v>18174</v>
      </c>
      <c r="G5" s="15" t="s">
        <v>99</v>
      </c>
      <c r="H5" s="15">
        <v>2002</v>
      </c>
      <c r="I5" s="15" t="s">
        <v>162</v>
      </c>
      <c r="J5" s="18">
        <v>50075.11</v>
      </c>
      <c r="K5" s="15" t="s">
        <v>93</v>
      </c>
      <c r="L5" s="15" t="s">
        <v>163</v>
      </c>
      <c r="M5" s="15" t="s">
        <v>164</v>
      </c>
      <c r="N5" s="15" t="s">
        <v>165</v>
      </c>
      <c r="O5" s="15"/>
      <c r="P5" s="19"/>
      <c r="Q5" s="19"/>
      <c r="R5" s="19"/>
      <c r="S5" s="20"/>
      <c r="T5" s="19">
        <v>19662</v>
      </c>
    </row>
    <row r="6" spans="1:20" s="1" customFormat="1" ht="105">
      <c r="A6" s="21" t="s">
        <v>100</v>
      </c>
      <c r="B6" s="21">
        <v>1538</v>
      </c>
      <c r="C6" s="21"/>
      <c r="D6" s="21"/>
      <c r="E6" s="42" t="s">
        <v>227</v>
      </c>
      <c r="F6" s="21"/>
      <c r="G6" s="21" t="s">
        <v>101</v>
      </c>
      <c r="H6" s="21"/>
      <c r="I6" s="21"/>
      <c r="J6" s="43">
        <v>83893.825</v>
      </c>
      <c r="K6" s="21" t="s">
        <v>94</v>
      </c>
      <c r="L6" s="44" t="s">
        <v>237</v>
      </c>
      <c r="M6" s="21"/>
      <c r="N6" s="21"/>
      <c r="O6" s="21"/>
      <c r="P6" s="45"/>
      <c r="Q6" s="45"/>
      <c r="R6" s="45"/>
      <c r="S6" s="46"/>
      <c r="T6" s="45"/>
    </row>
    <row r="7" spans="1:20" s="1" customFormat="1" ht="38.25">
      <c r="A7" s="15" t="s">
        <v>100</v>
      </c>
      <c r="B7" s="15">
        <v>1538</v>
      </c>
      <c r="C7" s="15"/>
      <c r="D7" s="15"/>
      <c r="E7" s="16" t="s">
        <v>91</v>
      </c>
      <c r="F7" s="17"/>
      <c r="G7" s="15" t="s">
        <v>102</v>
      </c>
      <c r="H7" s="15"/>
      <c r="I7" s="15"/>
      <c r="J7" s="18">
        <v>68853.27500000001</v>
      </c>
      <c r="K7" s="15" t="s">
        <v>94</v>
      </c>
      <c r="L7" s="21" t="s">
        <v>138</v>
      </c>
      <c r="M7" s="15"/>
      <c r="N7" s="15"/>
      <c r="O7" s="15"/>
      <c r="P7" s="19"/>
      <c r="Q7" s="19"/>
      <c r="R7" s="19"/>
      <c r="S7" s="20"/>
      <c r="T7" s="19"/>
    </row>
    <row r="8" spans="1:20" s="1" customFormat="1" ht="33.75" customHeight="1">
      <c r="A8" s="15" t="s">
        <v>100</v>
      </c>
      <c r="B8" s="15">
        <v>1538</v>
      </c>
      <c r="C8" s="15"/>
      <c r="D8" s="15"/>
      <c r="E8" s="16" t="s">
        <v>91</v>
      </c>
      <c r="F8" s="17"/>
      <c r="G8" s="15" t="s">
        <v>99</v>
      </c>
      <c r="H8" s="15"/>
      <c r="I8" s="15"/>
      <c r="J8" s="18">
        <v>68853.27500000001</v>
      </c>
      <c r="K8" s="15" t="s">
        <v>94</v>
      </c>
      <c r="L8" s="15"/>
      <c r="M8" s="15"/>
      <c r="N8" s="15"/>
      <c r="O8" s="15"/>
      <c r="P8" s="19"/>
      <c r="Q8" s="19"/>
      <c r="R8" s="19"/>
      <c r="S8" s="20"/>
      <c r="T8" s="19"/>
    </row>
    <row r="9" spans="1:20" s="1" customFormat="1" ht="205.5" customHeight="1">
      <c r="A9" s="15" t="s">
        <v>100</v>
      </c>
      <c r="B9" s="15">
        <v>1538</v>
      </c>
      <c r="C9" s="15"/>
      <c r="D9" s="15"/>
      <c r="E9" s="15" t="s">
        <v>139</v>
      </c>
      <c r="F9" s="17"/>
      <c r="G9" s="15" t="s">
        <v>103</v>
      </c>
      <c r="H9" s="15">
        <v>2002</v>
      </c>
      <c r="I9" s="15" t="s">
        <v>140</v>
      </c>
      <c r="J9" s="18">
        <v>46945.424999999996</v>
      </c>
      <c r="K9" s="15" t="s">
        <v>94</v>
      </c>
      <c r="L9" s="15" t="s">
        <v>134</v>
      </c>
      <c r="M9" s="15" t="s">
        <v>135</v>
      </c>
      <c r="N9" s="15" t="s">
        <v>141</v>
      </c>
      <c r="O9" s="15" t="s">
        <v>142</v>
      </c>
      <c r="P9" s="19"/>
      <c r="Q9" s="19"/>
      <c r="R9" s="19"/>
      <c r="S9" s="20"/>
      <c r="T9" s="19" t="s">
        <v>143</v>
      </c>
    </row>
    <row r="10" spans="1:20" s="2" customFormat="1" ht="336" customHeight="1">
      <c r="A10" s="15" t="s">
        <v>100</v>
      </c>
      <c r="B10" s="17">
        <v>1538</v>
      </c>
      <c r="C10" s="17">
        <v>4</v>
      </c>
      <c r="D10" s="17" t="s">
        <v>176</v>
      </c>
      <c r="E10" s="17" t="s">
        <v>115</v>
      </c>
      <c r="F10" s="17">
        <v>10268</v>
      </c>
      <c r="G10" s="17" t="s">
        <v>104</v>
      </c>
      <c r="H10" s="17">
        <v>2005</v>
      </c>
      <c r="I10" s="17" t="s">
        <v>195</v>
      </c>
      <c r="J10" s="34">
        <v>83458.52</v>
      </c>
      <c r="K10" s="17" t="s">
        <v>92</v>
      </c>
      <c r="L10" s="17" t="s">
        <v>196</v>
      </c>
      <c r="M10" s="17" t="s">
        <v>197</v>
      </c>
      <c r="N10" s="17" t="s">
        <v>198</v>
      </c>
      <c r="O10" s="17" t="s">
        <v>199</v>
      </c>
      <c r="P10" s="37" t="s">
        <v>200</v>
      </c>
      <c r="Q10" s="35" t="s">
        <v>201</v>
      </c>
      <c r="R10" s="36" t="s">
        <v>185</v>
      </c>
      <c r="S10" s="37" t="s">
        <v>186</v>
      </c>
      <c r="T10" s="35" t="s">
        <v>202</v>
      </c>
    </row>
    <row r="11" spans="1:20" s="1" customFormat="1" ht="171" customHeight="1">
      <c r="A11" s="17" t="s">
        <v>96</v>
      </c>
      <c r="B11" s="17">
        <v>1538</v>
      </c>
      <c r="C11" s="17">
        <v>30</v>
      </c>
      <c r="D11" s="17"/>
      <c r="E11" s="16" t="s">
        <v>119</v>
      </c>
      <c r="F11" s="17">
        <v>12609</v>
      </c>
      <c r="G11" s="17" t="s">
        <v>105</v>
      </c>
      <c r="H11" s="17">
        <v>2004</v>
      </c>
      <c r="I11" s="17" t="s">
        <v>253</v>
      </c>
      <c r="J11" s="34">
        <v>80954.77</v>
      </c>
      <c r="K11" s="17" t="s">
        <v>92</v>
      </c>
      <c r="L11" s="17" t="s">
        <v>254</v>
      </c>
      <c r="M11" s="17" t="s">
        <v>255</v>
      </c>
      <c r="N11" s="17" t="s">
        <v>256</v>
      </c>
      <c r="O11" s="17" t="s">
        <v>257</v>
      </c>
      <c r="P11" s="35" t="s">
        <v>258</v>
      </c>
      <c r="Q11" s="35" t="s">
        <v>259</v>
      </c>
      <c r="R11" s="35" t="s">
        <v>260</v>
      </c>
      <c r="S11" s="47" t="s">
        <v>261</v>
      </c>
      <c r="T11" s="35">
        <v>212277</v>
      </c>
    </row>
    <row r="12" spans="1:20" s="1" customFormat="1" ht="204">
      <c r="A12" s="15" t="s">
        <v>96</v>
      </c>
      <c r="B12" s="15">
        <v>1538</v>
      </c>
      <c r="C12" s="15">
        <v>25</v>
      </c>
      <c r="D12" s="15"/>
      <c r="E12" s="16" t="s">
        <v>91</v>
      </c>
      <c r="F12" s="17"/>
      <c r="G12" s="15" t="s">
        <v>106</v>
      </c>
      <c r="H12" s="15"/>
      <c r="I12" s="15" t="s">
        <v>144</v>
      </c>
      <c r="J12" s="18">
        <v>75638.46</v>
      </c>
      <c r="K12" s="15" t="s">
        <v>92</v>
      </c>
      <c r="L12" s="15" t="s">
        <v>134</v>
      </c>
      <c r="M12" s="15" t="s">
        <v>135</v>
      </c>
      <c r="N12" s="15" t="s">
        <v>145</v>
      </c>
      <c r="O12" s="15" t="s">
        <v>146</v>
      </c>
      <c r="P12" s="19"/>
      <c r="Q12" s="19"/>
      <c r="R12" s="19"/>
      <c r="S12" s="20"/>
      <c r="T12" s="19"/>
    </row>
    <row r="13" spans="1:20" s="1" customFormat="1" ht="321.75" customHeight="1">
      <c r="A13" s="15" t="s">
        <v>96</v>
      </c>
      <c r="B13" s="15">
        <v>1538</v>
      </c>
      <c r="C13" s="15">
        <v>8</v>
      </c>
      <c r="D13" s="15"/>
      <c r="E13" s="16" t="s">
        <v>216</v>
      </c>
      <c r="F13" s="17">
        <v>172</v>
      </c>
      <c r="G13" s="15" t="s">
        <v>107</v>
      </c>
      <c r="H13" s="15" t="s">
        <v>217</v>
      </c>
      <c r="I13" s="15" t="s">
        <v>218</v>
      </c>
      <c r="J13" s="18">
        <v>70132.05</v>
      </c>
      <c r="K13" s="15" t="s">
        <v>92</v>
      </c>
      <c r="L13" s="15" t="s">
        <v>219</v>
      </c>
      <c r="M13" s="15" t="s">
        <v>220</v>
      </c>
      <c r="N13" s="22" t="s">
        <v>221</v>
      </c>
      <c r="O13" s="15" t="s">
        <v>222</v>
      </c>
      <c r="P13" s="19" t="s">
        <v>173</v>
      </c>
      <c r="Q13" s="19" t="s">
        <v>223</v>
      </c>
      <c r="R13" s="19" t="s">
        <v>174</v>
      </c>
      <c r="S13" s="20" t="s">
        <v>224</v>
      </c>
      <c r="T13" s="23" t="s">
        <v>225</v>
      </c>
    </row>
    <row r="14" spans="1:20" s="1" customFormat="1" ht="201" customHeight="1">
      <c r="A14" s="15" t="s">
        <v>96</v>
      </c>
      <c r="B14" s="15">
        <v>1538</v>
      </c>
      <c r="C14" s="15">
        <v>24</v>
      </c>
      <c r="D14" s="15"/>
      <c r="E14" s="16" t="s">
        <v>227</v>
      </c>
      <c r="F14" s="17">
        <v>7134</v>
      </c>
      <c r="G14" s="15" t="s">
        <v>243</v>
      </c>
      <c r="H14" s="15">
        <v>2005</v>
      </c>
      <c r="I14" s="15" t="s">
        <v>244</v>
      </c>
      <c r="J14" s="18">
        <v>64694.21</v>
      </c>
      <c r="K14" s="15" t="s">
        <v>92</v>
      </c>
      <c r="L14" s="15" t="s">
        <v>229</v>
      </c>
      <c r="M14" s="15" t="s">
        <v>230</v>
      </c>
      <c r="N14" s="15" t="s">
        <v>245</v>
      </c>
      <c r="O14" s="15" t="s">
        <v>246</v>
      </c>
      <c r="P14" s="19" t="s">
        <v>233</v>
      </c>
      <c r="Q14" s="41" t="s">
        <v>234</v>
      </c>
      <c r="R14" s="19" t="s">
        <v>236</v>
      </c>
      <c r="S14" s="20" t="s">
        <v>247</v>
      </c>
      <c r="T14" s="19">
        <v>21746</v>
      </c>
    </row>
    <row r="15" spans="1:20" s="1" customFormat="1" ht="25.5">
      <c r="A15" s="15" t="s">
        <v>96</v>
      </c>
      <c r="B15" s="15">
        <v>1538</v>
      </c>
      <c r="C15" s="15">
        <v>29</v>
      </c>
      <c r="D15" s="15"/>
      <c r="E15" s="16" t="s">
        <v>91</v>
      </c>
      <c r="F15" s="17"/>
      <c r="G15" s="15" t="s">
        <v>108</v>
      </c>
      <c r="H15" s="15"/>
      <c r="I15" s="15"/>
      <c r="J15" s="18">
        <v>63097.56</v>
      </c>
      <c r="K15" s="15" t="s">
        <v>92</v>
      </c>
      <c r="L15" s="15"/>
      <c r="M15" s="15"/>
      <c r="N15" s="15"/>
      <c r="O15" s="15"/>
      <c r="P15" s="19"/>
      <c r="Q15" s="19"/>
      <c r="R15" s="19"/>
      <c r="S15" s="20"/>
      <c r="T15" s="19"/>
    </row>
    <row r="16" spans="1:20" s="1" customFormat="1" ht="207" customHeight="1">
      <c r="A16" s="15" t="s">
        <v>96</v>
      </c>
      <c r="B16" s="15">
        <v>1538</v>
      </c>
      <c r="C16" s="15">
        <v>24</v>
      </c>
      <c r="D16" s="15"/>
      <c r="E16" s="16" t="s">
        <v>227</v>
      </c>
      <c r="F16" s="17">
        <v>7134</v>
      </c>
      <c r="G16" s="15" t="s">
        <v>238</v>
      </c>
      <c r="H16" s="15">
        <v>2006</v>
      </c>
      <c r="I16" s="15" t="s">
        <v>239</v>
      </c>
      <c r="J16" s="18">
        <v>58889.75</v>
      </c>
      <c r="K16" s="15" t="s">
        <v>92</v>
      </c>
      <c r="L16" s="15" t="s">
        <v>229</v>
      </c>
      <c r="M16" s="15" t="s">
        <v>230</v>
      </c>
      <c r="N16" s="15" t="s">
        <v>240</v>
      </c>
      <c r="O16" s="15" t="s">
        <v>241</v>
      </c>
      <c r="P16" s="19" t="s">
        <v>233</v>
      </c>
      <c r="Q16" s="41" t="s">
        <v>234</v>
      </c>
      <c r="R16" s="19" t="s">
        <v>242</v>
      </c>
      <c r="S16" s="20"/>
      <c r="T16" s="19">
        <v>22467</v>
      </c>
    </row>
    <row r="17" spans="1:20" s="1" customFormat="1" ht="228" customHeight="1">
      <c r="A17" s="15" t="s">
        <v>96</v>
      </c>
      <c r="B17" s="30">
        <v>1538</v>
      </c>
      <c r="C17" s="30">
        <v>24</v>
      </c>
      <c r="D17" s="30"/>
      <c r="E17" s="15" t="s">
        <v>227</v>
      </c>
      <c r="F17" s="15">
        <v>7134</v>
      </c>
      <c r="G17" s="15" t="s">
        <v>248</v>
      </c>
      <c r="H17" s="15">
        <v>2007</v>
      </c>
      <c r="I17" s="31" t="s">
        <v>249</v>
      </c>
      <c r="J17" s="18">
        <v>115355</v>
      </c>
      <c r="K17" s="32" t="s">
        <v>95</v>
      </c>
      <c r="L17" s="15" t="s">
        <v>229</v>
      </c>
      <c r="M17" s="15" t="s">
        <v>230</v>
      </c>
      <c r="N17" s="15" t="s">
        <v>250</v>
      </c>
      <c r="O17" s="15" t="s">
        <v>251</v>
      </c>
      <c r="P17" s="19" t="s">
        <v>233</v>
      </c>
      <c r="Q17" s="41" t="s">
        <v>234</v>
      </c>
      <c r="R17" s="19" t="s">
        <v>252</v>
      </c>
      <c r="S17" s="20" t="s">
        <v>247</v>
      </c>
      <c r="T17" s="19">
        <v>24637</v>
      </c>
    </row>
    <row r="18" spans="1:20" s="1" customFormat="1" ht="38.25">
      <c r="A18" s="15" t="s">
        <v>96</v>
      </c>
      <c r="B18" s="24">
        <v>1538</v>
      </c>
      <c r="C18" s="24">
        <v>27</v>
      </c>
      <c r="D18" s="24"/>
      <c r="E18" s="15" t="s">
        <v>109</v>
      </c>
      <c r="F18" s="15">
        <v>6857</v>
      </c>
      <c r="G18" s="15" t="s">
        <v>110</v>
      </c>
      <c r="H18" s="15">
        <v>2008</v>
      </c>
      <c r="I18" s="25" t="s">
        <v>150</v>
      </c>
      <c r="J18" s="26">
        <v>62594</v>
      </c>
      <c r="K18" s="27" t="s">
        <v>95</v>
      </c>
      <c r="L18" s="25" t="s">
        <v>151</v>
      </c>
      <c r="M18" s="15" t="s">
        <v>152</v>
      </c>
      <c r="N18" s="15" t="s">
        <v>153</v>
      </c>
      <c r="O18" s="15" t="s">
        <v>154</v>
      </c>
      <c r="P18" s="29" t="s">
        <v>155</v>
      </c>
      <c r="Q18" s="19" t="s">
        <v>156</v>
      </c>
      <c r="R18" s="19" t="s">
        <v>157</v>
      </c>
      <c r="S18" s="20" t="s">
        <v>158</v>
      </c>
      <c r="T18" s="19" t="s">
        <v>159</v>
      </c>
    </row>
    <row r="19" spans="1:20" s="1" customFormat="1" ht="207" customHeight="1">
      <c r="A19" s="15" t="s">
        <v>96</v>
      </c>
      <c r="B19" s="24">
        <v>1538</v>
      </c>
      <c r="C19" s="24">
        <v>25</v>
      </c>
      <c r="D19" s="24"/>
      <c r="E19" s="15" t="s">
        <v>111</v>
      </c>
      <c r="F19" s="15">
        <v>10774</v>
      </c>
      <c r="G19" s="15" t="s">
        <v>112</v>
      </c>
      <c r="H19" s="15"/>
      <c r="I19" s="25" t="s">
        <v>147</v>
      </c>
      <c r="J19" s="26">
        <v>125187</v>
      </c>
      <c r="K19" s="27" t="s">
        <v>95</v>
      </c>
      <c r="L19" s="15" t="s">
        <v>134</v>
      </c>
      <c r="M19" s="15" t="s">
        <v>135</v>
      </c>
      <c r="N19" s="15" t="s">
        <v>148</v>
      </c>
      <c r="O19" s="15" t="s">
        <v>149</v>
      </c>
      <c r="P19" s="19"/>
      <c r="Q19" s="19"/>
      <c r="R19" s="19"/>
      <c r="S19" s="20"/>
      <c r="T19" s="19"/>
    </row>
    <row r="20" spans="1:20" s="1" customFormat="1" ht="156" customHeight="1">
      <c r="A20" s="15" t="s">
        <v>96</v>
      </c>
      <c r="B20" s="30">
        <v>1538</v>
      </c>
      <c r="C20" s="30">
        <v>29</v>
      </c>
      <c r="D20" s="30"/>
      <c r="E20" s="15" t="s">
        <v>113</v>
      </c>
      <c r="F20" s="15">
        <v>1926</v>
      </c>
      <c r="G20" s="15" t="s">
        <v>114</v>
      </c>
      <c r="H20" s="15">
        <v>2007</v>
      </c>
      <c r="I20" s="31" t="s">
        <v>124</v>
      </c>
      <c r="J20" s="18">
        <v>78000</v>
      </c>
      <c r="K20" s="32" t="s">
        <v>95</v>
      </c>
      <c r="L20" s="31" t="s">
        <v>125</v>
      </c>
      <c r="M20" s="15" t="s">
        <v>126</v>
      </c>
      <c r="N20" s="15" t="s">
        <v>127</v>
      </c>
      <c r="O20" s="15" t="s">
        <v>128</v>
      </c>
      <c r="P20" s="19" t="s">
        <v>129</v>
      </c>
      <c r="Q20" s="19" t="s">
        <v>130</v>
      </c>
      <c r="R20" s="19" t="s">
        <v>131</v>
      </c>
      <c r="S20" s="20" t="s">
        <v>132</v>
      </c>
      <c r="T20" s="19">
        <v>24609</v>
      </c>
    </row>
    <row r="21" spans="1:20" s="2" customFormat="1" ht="232.5" customHeight="1">
      <c r="A21" s="17" t="s">
        <v>96</v>
      </c>
      <c r="B21" s="24">
        <v>1538</v>
      </c>
      <c r="C21" s="24">
        <v>4</v>
      </c>
      <c r="D21" s="17" t="s">
        <v>176</v>
      </c>
      <c r="E21" s="17" t="s">
        <v>115</v>
      </c>
      <c r="F21" s="17">
        <v>10268</v>
      </c>
      <c r="G21" s="17" t="s">
        <v>116</v>
      </c>
      <c r="H21" s="17">
        <v>2007</v>
      </c>
      <c r="I21" s="17" t="s">
        <v>203</v>
      </c>
      <c r="J21" s="38">
        <v>75000</v>
      </c>
      <c r="K21" s="39" t="s">
        <v>95</v>
      </c>
      <c r="L21" s="17" t="s">
        <v>204</v>
      </c>
      <c r="M21" s="17" t="s">
        <v>205</v>
      </c>
      <c r="N21" s="17" t="s">
        <v>206</v>
      </c>
      <c r="O21" s="17" t="s">
        <v>207</v>
      </c>
      <c r="P21" s="37" t="s">
        <v>184</v>
      </c>
      <c r="Q21" s="36" t="s">
        <v>208</v>
      </c>
      <c r="R21" s="36" t="s">
        <v>194</v>
      </c>
      <c r="S21" s="36" t="s">
        <v>194</v>
      </c>
      <c r="T21" s="35">
        <v>24643</v>
      </c>
    </row>
    <row r="22" spans="1:20" s="1" customFormat="1" ht="378">
      <c r="A22" s="15" t="s">
        <v>96</v>
      </c>
      <c r="B22" s="24">
        <v>1538</v>
      </c>
      <c r="C22" s="24">
        <v>13</v>
      </c>
      <c r="D22" s="24"/>
      <c r="E22" s="15" t="s">
        <v>117</v>
      </c>
      <c r="F22" s="15">
        <v>1951</v>
      </c>
      <c r="G22" s="15" t="s">
        <v>118</v>
      </c>
      <c r="H22" s="15" t="s">
        <v>166</v>
      </c>
      <c r="I22" s="25" t="s">
        <v>167</v>
      </c>
      <c r="J22" s="26">
        <v>74900</v>
      </c>
      <c r="K22" s="27" t="s">
        <v>95</v>
      </c>
      <c r="L22" s="31" t="s">
        <v>168</v>
      </c>
      <c r="M22" s="15" t="s">
        <v>169</v>
      </c>
      <c r="N22" s="40" t="s">
        <v>170</v>
      </c>
      <c r="O22" s="15" t="s">
        <v>171</v>
      </c>
      <c r="P22" s="19" t="s">
        <v>172</v>
      </c>
      <c r="Q22" s="19" t="s">
        <v>173</v>
      </c>
      <c r="R22" s="19" t="s">
        <v>174</v>
      </c>
      <c r="S22" s="20"/>
      <c r="T22" s="19" t="s">
        <v>175</v>
      </c>
    </row>
    <row r="23" spans="1:20" s="1" customFormat="1" ht="168" customHeight="1">
      <c r="A23" s="17" t="s">
        <v>96</v>
      </c>
      <c r="B23" s="24">
        <v>1538</v>
      </c>
      <c r="C23" s="24">
        <v>30</v>
      </c>
      <c r="D23" s="24"/>
      <c r="E23" s="17" t="s">
        <v>119</v>
      </c>
      <c r="F23" s="17">
        <v>12609</v>
      </c>
      <c r="G23" s="17" t="s">
        <v>120</v>
      </c>
      <c r="H23" s="17">
        <v>2007</v>
      </c>
      <c r="I23" s="48" t="s">
        <v>262</v>
      </c>
      <c r="J23" s="34">
        <v>99553</v>
      </c>
      <c r="K23" s="49" t="s">
        <v>95</v>
      </c>
      <c r="L23" s="48" t="s">
        <v>254</v>
      </c>
      <c r="M23" s="17" t="s">
        <v>255</v>
      </c>
      <c r="N23" s="17" t="s">
        <v>263</v>
      </c>
      <c r="O23" s="17" t="s">
        <v>264</v>
      </c>
      <c r="P23" s="35" t="s">
        <v>258</v>
      </c>
      <c r="Q23" s="35" t="s">
        <v>259</v>
      </c>
      <c r="R23" s="35" t="s">
        <v>260</v>
      </c>
      <c r="S23" s="47" t="s">
        <v>261</v>
      </c>
      <c r="T23" s="35">
        <v>24396</v>
      </c>
    </row>
    <row r="24" spans="1:20" s="1" customFormat="1" ht="219.75" customHeight="1">
      <c r="A24" s="15" t="s">
        <v>96</v>
      </c>
      <c r="B24" s="24">
        <v>1538</v>
      </c>
      <c r="C24" s="24">
        <v>3</v>
      </c>
      <c r="D24" s="24"/>
      <c r="E24" s="15" t="s">
        <v>121</v>
      </c>
      <c r="F24" s="15">
        <v>1075</v>
      </c>
      <c r="G24" s="15" t="s">
        <v>122</v>
      </c>
      <c r="H24" s="15"/>
      <c r="I24" s="25"/>
      <c r="J24" s="26">
        <v>71000</v>
      </c>
      <c r="K24" s="27" t="s">
        <v>95</v>
      </c>
      <c r="L24" s="25"/>
      <c r="M24" s="28"/>
      <c r="N24" s="15" t="s">
        <v>209</v>
      </c>
      <c r="O24" s="15" t="s">
        <v>210</v>
      </c>
      <c r="P24" s="19" t="s">
        <v>211</v>
      </c>
      <c r="Q24" s="19" t="s">
        <v>212</v>
      </c>
      <c r="R24" s="19" t="s">
        <v>213</v>
      </c>
      <c r="S24" s="20" t="s">
        <v>214</v>
      </c>
      <c r="T24" s="19" t="s">
        <v>215</v>
      </c>
    </row>
    <row r="25" spans="1:20" s="3" customFormat="1" ht="260.25" customHeight="1">
      <c r="A25" s="17" t="s">
        <v>226</v>
      </c>
      <c r="B25" s="17">
        <v>1538</v>
      </c>
      <c r="C25" s="17">
        <v>4</v>
      </c>
      <c r="D25" s="17" t="s">
        <v>176</v>
      </c>
      <c r="E25" s="17" t="s">
        <v>115</v>
      </c>
      <c r="F25" s="17">
        <v>10268</v>
      </c>
      <c r="G25" s="17" t="s">
        <v>177</v>
      </c>
      <c r="H25" s="17">
        <v>1999</v>
      </c>
      <c r="I25" s="17" t="s">
        <v>178</v>
      </c>
      <c r="J25" s="34">
        <v>75113</v>
      </c>
      <c r="K25" s="17" t="s">
        <v>94</v>
      </c>
      <c r="L25" s="17" t="s">
        <v>179</v>
      </c>
      <c r="M25" s="17" t="s">
        <v>180</v>
      </c>
      <c r="N25" s="17" t="s">
        <v>181</v>
      </c>
      <c r="O25" s="17" t="s">
        <v>182</v>
      </c>
      <c r="P25" s="36" t="s">
        <v>183</v>
      </c>
      <c r="Q25" s="36" t="s">
        <v>184</v>
      </c>
      <c r="R25" s="37" t="s">
        <v>185</v>
      </c>
      <c r="S25" s="36" t="s">
        <v>186</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2011-02-17T07:20:17Z</cp:lastPrinted>
  <dcterms:created xsi:type="dcterms:W3CDTF">2009-06-15T12:06:31Z</dcterms:created>
  <dcterms:modified xsi:type="dcterms:W3CDTF">2011-02-18T11:36:37Z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