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1395" windowWidth="19320" windowHeight="12390" activeTab="0"/>
  </bookViews>
  <sheets>
    <sheet name="List1" sheetId="1" r:id="rId1"/>
    <sheet name="List2" sheetId="2" r:id="rId2"/>
    <sheet name="List3" sheetId="3" r:id="rId3"/>
  </sheets>
  <definedNames>
    <definedName name="_xlnm.Print_Area" localSheetId="0">'List1'!$A$1:$AK$19</definedName>
  </definedNames>
  <calcPr fullCalcOnLoad="1"/>
</workbook>
</file>

<file path=xl/sharedStrings.xml><?xml version="1.0" encoding="utf-8"?>
<sst xmlns="http://schemas.openxmlformats.org/spreadsheetml/2006/main" count="170" uniqueCount="111">
  <si>
    <t>Šifra RO</t>
  </si>
  <si>
    <t>Šifra RS</t>
  </si>
  <si>
    <t xml:space="preserve"> SKRBNIK OPREME</t>
  </si>
  <si>
    <t>Šifra skrbnika</t>
  </si>
  <si>
    <t>NAZIV OPREME</t>
  </si>
  <si>
    <t>FULL NAME OF EQUIPMENT</t>
  </si>
  <si>
    <t>NABAVNA VREDNOST (EUR)</t>
  </si>
  <si>
    <t>Namembnost opreme in dodatne informacije (največ 5 stavkov)</t>
  </si>
  <si>
    <t>Paket 11</t>
  </si>
  <si>
    <t>Paket 12</t>
  </si>
  <si>
    <t>LETO NABAVE</t>
  </si>
  <si>
    <t xml:space="preserve">Univerza v Ljubljani, Veterinarska fakulteta </t>
  </si>
  <si>
    <t>Sistem za tekočinsko kormatografijo z Dioda Arry (DA) in Fluorescenčnim (FL) detektorjem ter ustrezno prgramsko opremo (ChromQuest V-4.0)</t>
  </si>
  <si>
    <t>Tekočinski kromatograf z MS/MS detektorjem: - HPLC sistem z UV/VIS detektorjem, - MS/MS selektivni detektor</t>
  </si>
  <si>
    <t>Olfaktomat-n2</t>
  </si>
  <si>
    <t>Avtomatski biokemijski analizator</t>
  </si>
  <si>
    <t>100964 do 100969</t>
  </si>
  <si>
    <t>109315 do 109323</t>
  </si>
  <si>
    <t>109937-109940</t>
  </si>
  <si>
    <t>P4-0092</t>
  </si>
  <si>
    <t>Renata Ciglarič</t>
  </si>
  <si>
    <t>Waters Micromas Quattromi cro with Waters HPLC</t>
  </si>
  <si>
    <t>The work on the instrument is performed by ourselfs. Price for the introduced analysis is cca 200 EUR for one measurement.</t>
  </si>
  <si>
    <t>Določanje ostankov veterinarskih zdravil v hrani in študije z zvezi z izločanjem učinkovin iz živalskega organizma ter s stabilnostjo učinkovin v živilih</t>
  </si>
  <si>
    <t>High performance liquid chromatograph Varian Prostar with Dioda Array and Fluorescence detector and programm Galaxie</t>
  </si>
  <si>
    <t>The equipment is intented for research purposes by prior arrangement with the administrators of equipment and according prices of UL VF.</t>
  </si>
  <si>
    <t>S tekočinsko kromatografijo visoke ločljivosti sklopljeno z DAD ali fluorescenčnim detektorjem je omogočena uporaba pri določanju ostankov zdravil v okolju, pesticidov, antioksidantov in drugih organskih spojin.</t>
  </si>
  <si>
    <t>P4-0053</t>
  </si>
  <si>
    <t>Marija Nemec</t>
  </si>
  <si>
    <t>Automatic biochemical analyser RX Daytona</t>
  </si>
  <si>
    <t>It is possible but the analyses are performed only ba our staff. Prices are made by price list.</t>
  </si>
  <si>
    <t>Za biokemične analize biološkega materiala.</t>
  </si>
  <si>
    <t>Štefan Pintarič</t>
  </si>
  <si>
    <t>Odormat - aromatrix PTE LTD</t>
  </si>
  <si>
    <t>Janko Mrkun</t>
  </si>
  <si>
    <t>Invertni mikroskop Nikon Eclipse TE-2000-U s hidravličnim mikromanipulatorjem Narishige</t>
  </si>
  <si>
    <t>Fluorescent inverted microscope, Nikon Eclipse TE 2000-U with hydraulic micromanipulator (Narishige)</t>
  </si>
  <si>
    <t>by the arrangement</t>
  </si>
  <si>
    <t>Mikroskop se med drugim lahko uporablja za pregled in oceno spolnih celic,zarodkov,celičnih kultur,histoloških preparatov itd.S pomočjo hidravličnega mikromanipulatorja pa je mogoča mikromanipulacija spolnih celic in zarodkov (aplikacija semenčic v citoplazmo jajčne celice, asistirani "hatching",IVF,biopsija zarodkov-blastomer,mikrokirurško deljenje zarodkov "embryo spliting" in podobno</t>
  </si>
  <si>
    <t>The olfactometer is always attainable by arrangement at a time when it is not in use. Olfactometer with supporting equipment is available in laboratory for olfactometry at VF. The price for olfactometer using consists the cost of depreciation and material cost, which include test gas sampling material and prices for panelists.</t>
  </si>
  <si>
    <t>Oprema je namnejena ekološkim raziskavam zraka. Z Odormatom se izvajajo meritve emisij smradu iz različnih virov. Z meritvami so določene koncentracije smradu, ki ga z izračunom definiramo kot emisije in s tem obremenjevanje zraka.</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</si>
  <si>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</si>
  <si>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</si>
  <si>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</si>
  <si>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</si>
  <si>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</si>
  <si>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</si>
  <si>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</si>
  <si>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</si>
  <si>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</si>
  <si>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</si>
  <si>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</si>
  <si>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</si>
  <si>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</si>
  <si>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</si>
  <si>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Mesečna stopnja izkoriščenosti    ( v %)</t>
  </si>
  <si>
    <t>Šifra programa oz. projekta 1</t>
  </si>
  <si>
    <t>Uporabnik</t>
  </si>
  <si>
    <t>% uporabe</t>
  </si>
  <si>
    <t xml:space="preserve">Šifra programa oz. projekta 2 </t>
  </si>
  <si>
    <t xml:space="preserve">Šifra programa oz. projekta 3 </t>
  </si>
  <si>
    <t>Drug namen</t>
  </si>
  <si>
    <t>J7-2093</t>
  </si>
  <si>
    <t>Suzana Žižek</t>
  </si>
  <si>
    <t>Ime odgovornega računovodje: Mag. Jasna Mikuž</t>
  </si>
  <si>
    <t>Uroš Krapež,</t>
  </si>
  <si>
    <t>Gel Doc 2000 System BioRad Laboratories: sistem za detekcijo nukleinskih kislin.</t>
  </si>
  <si>
    <t>Gel Doc 2000 System</t>
  </si>
  <si>
    <t>Sistem za dokazovanje velikosti produktov PCR</t>
  </si>
  <si>
    <t>Marko Cotman</t>
  </si>
  <si>
    <t>ABI PRISM 6100</t>
  </si>
  <si>
    <t>sistem za izolacijo nukleinskih kislin</t>
  </si>
  <si>
    <t>Matjaž Ocepek</t>
  </si>
  <si>
    <t xml:space="preserve">GS-700 Imaging Densitometer, BioRad Laboratories: </t>
  </si>
  <si>
    <t>GS-700 Imaging Densitometer</t>
  </si>
  <si>
    <t>Ivan Toplak</t>
  </si>
  <si>
    <t>Oprema za molekularno biologijo: ABI PRISM 7000SDS, Applied Biosystems za pomnoževanje in kvantitativno detekcijo nukleinskih kislin.</t>
  </si>
  <si>
    <r>
      <t>ABI PRIMS 7000 SDS</t>
    </r>
  </si>
  <si>
    <t xml:space="preserve">Sistem za kvantitativno detekcijo nukleinskih kislin uporabljamo za razvoj in optimizacijo detekcijskih metod za določanje patogenov živali v najrazličnejših bioloških vzorcih. </t>
  </si>
  <si>
    <t>V4-1085</t>
  </si>
  <si>
    <t>V4-1076</t>
  </si>
  <si>
    <t>Nacionalni veterinarski inštitut</t>
  </si>
  <si>
    <t>Toplak Ivan, Danijala Rihtarič</t>
  </si>
  <si>
    <t xml:space="preserve">oprema je v letu 2010 odpisana in uničena </t>
  </si>
  <si>
    <t xml:space="preserve"> </t>
  </si>
  <si>
    <t>Skupaj lastna cena na uro</t>
  </si>
  <si>
    <t>Ime zakonitega zastopnika/pooblaščene osebe raziskovalne organizacije: prof. dr. Marjan Kosec, Dekan</t>
  </si>
  <si>
    <t>High-performance liquid chromatography coupled with a DAD of flourescent detector enables determination of drug residues, pesticides, antioxidants and other organic substances in tzhe envirnoment.</t>
  </si>
  <si>
    <t>Microscope can be used for review and assessment of gametes, embryos, cell cultures, the histological slides etc. With the help of hydraulic micromanipulator can be done the micromanipulation of gametes, embryos, the application of sperm into the cytoplasm of the egg cells (ICSI), assisted hatching, IVF, embryo biopsy, embryo splitting etc.</t>
  </si>
  <si>
    <t>For biochemical analyses of biological matherials.</t>
  </si>
  <si>
    <t>According to arrangement the equipment is available for the researchers for Veterinary Faculty. Until now there was no inquiries from external institutions.</t>
  </si>
  <si>
    <t>Identification of veterinary drugs in food of animal origin, researches about depletion kinetics of active substances and stability of active substances in food of animal origin.</t>
  </si>
  <si>
    <t>System for the detection of PCR products.</t>
  </si>
  <si>
    <t>The equipment is intended for ecological studies of air. By Odormat the smell of emissions from various sources. By measuring concentrations of odors are set, which is defined as the calculation of emissions and thus air pollution.</t>
  </si>
  <si>
    <t>System for nucleic acid isolation from blood and tissues.</t>
  </si>
  <si>
    <t>System for quantitative detection of nucleic acids which we use for the development and optimization of the methods for the detection of animal pathogens in different biological samples</t>
  </si>
  <si>
    <t>http://www.vf.uni-lj.si</t>
  </si>
  <si>
    <t>Oprema je vedno dosegljiva po dogovoru v času, ko ni v uporabi. Dostopna je v laboratoriju za olfaktometrijo na VF. Cena za inštitucije, ki opremo uporabljajo je sestavljena iz stroška amortizacije in materialnih stroškov, ki zajemajo testni plin, material za vzorčenje in cene ure testirancev.</t>
  </si>
  <si>
    <t>Delo na inštrumentu izvajamo sami. Cena za vpeljane analize cca 200 EUR za meritve.</t>
  </si>
  <si>
    <t>Po predhodnem dogovoru je oprema dostopna raziskovalcem VF. Do sedaj ni bilo povpraševanja zunanjih uporabnikov.</t>
  </si>
  <si>
    <t>Po dogovoru.</t>
  </si>
  <si>
    <t>Analize na omenjeni opremi lahko izvaja samo za to pooblaščene osebe. Cene so določene v ceniku UL VF.</t>
  </si>
  <si>
    <t>Oprema je namenjena v raziskovalne namene s predhodnim dogovorom s skrbnikom opreme in po veljavnem ceniku UL VF.</t>
  </si>
  <si>
    <t>Cena za uporabo raziskovalne opreme                   ( v EUR / na uro )</t>
  </si>
  <si>
    <t>Struktura lastne cene za uporabo raziskovalne opreme ( v EUR / na uro)</t>
  </si>
  <si>
    <t>Milan Pogačnik</t>
  </si>
  <si>
    <t>Andrej Kirbiš</t>
  </si>
  <si>
    <t>Vlasta Jenčič</t>
  </si>
  <si>
    <t>Vojteh Cestnik</t>
  </si>
  <si>
    <t>Gregor Majdič</t>
  </si>
  <si>
    <t>MESEČNO POROČILO - MAREC 2011</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</si>
</sst>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2]\ #,##0.00_);[Red]\([$€-2]\ #,##0.00\)"/>
  </numFmts>
  <fonts count="28">
    <font>
      <sz val="10"/>
      <name val="Arial"/>
      <family val="0"/>
    </font>
    <font>
      <b/>
      <sz val="10"/>
      <name val="Arial"/>
      <family val="2"/>
    </font>
    <font>
      <sz val="10"/>
      <color indexed="8"/>
      <name val="Arial"/>
      <family val="0"/>
    </font>
    <font>
      <sz val="8"/>
      <name val="Arial"/>
      <family val="0"/>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0"/>
      <color indexed="53"/>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9">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thin"/>
      <right style="thin"/>
      <top style="thin"/>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4" borderId="0" applyNumberFormat="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13" fillId="16" borderId="1" applyNumberFormat="0" applyAlignment="0" applyProtection="0"/>
    <xf numFmtId="0" fontId="14" fillId="0" borderId="0" applyNumberFormat="0" applyFill="0" applyBorder="0" applyAlignment="0" applyProtection="0"/>
    <xf numFmtId="0" fontId="15" fillId="0" borderId="2" applyNumberFormat="0" applyFill="0" applyAlignment="0" applyProtection="0"/>
    <xf numFmtId="0" fontId="16" fillId="0" borderId="3" applyNumberFormat="0" applyFill="0" applyAlignment="0" applyProtection="0"/>
    <xf numFmtId="0" fontId="17" fillId="0" borderId="4" applyNumberFormat="0" applyFill="0" applyAlignment="0" applyProtection="0"/>
    <xf numFmtId="0" fontId="17" fillId="0" borderId="0" applyNumberFormat="0" applyFill="0" applyBorder="0" applyAlignment="0" applyProtection="0"/>
    <xf numFmtId="0" fontId="18" fillId="17" borderId="0" applyNumberFormat="0" applyBorder="0" applyAlignment="0" applyProtection="0"/>
    <xf numFmtId="0" fontId="0" fillId="18" borderId="5" applyNumberFormat="0" applyFont="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21" fillId="0" borderId="6" applyNumberFormat="0" applyFill="0" applyAlignment="0" applyProtection="0"/>
    <xf numFmtId="0" fontId="22" fillId="23" borderId="7" applyNumberFormat="0" applyAlignment="0" applyProtection="0"/>
    <xf numFmtId="0" fontId="23" fillId="16" borderId="8" applyNumberFormat="0" applyAlignment="0" applyProtection="0"/>
    <xf numFmtId="0" fontId="24" fillId="3" borderId="0" applyNumberFormat="0" applyBorder="0" applyAlignment="0" applyProtection="0"/>
    <xf numFmtId="0" fontId="25" fillId="7" borderId="8" applyNumberFormat="0" applyAlignment="0" applyProtection="0"/>
    <xf numFmtId="0" fontId="26" fillId="0" borderId="9" applyNumberFormat="0" applyFill="0" applyAlignment="0" applyProtection="0"/>
  </cellStyleXfs>
  <cellXfs count="93">
    <xf numFmtId="0" fontId="0" fillId="0" borderId="0" xfId="0" applyAlignment="1">
      <alignment/>
    </xf>
    <xf numFmtId="0" fontId="0" fillId="0" borderId="10" xfId="0" applyBorder="1" applyAlignment="1">
      <alignment wrapText="1"/>
    </xf>
    <xf numFmtId="3" fontId="0" fillId="0" borderId="10" xfId="0" applyNumberFormat="1" applyBorder="1" applyAlignment="1">
      <alignment wrapText="1"/>
    </xf>
    <xf numFmtId="0" fontId="0" fillId="0" borderId="10" xfId="0" applyBorder="1" applyAlignment="1">
      <alignment horizontal="center" wrapText="1"/>
    </xf>
    <xf numFmtId="0" fontId="2" fillId="0" borderId="10" xfId="0" applyFont="1" applyFill="1" applyBorder="1" applyAlignment="1">
      <alignment wrapText="1"/>
    </xf>
    <xf numFmtId="0" fontId="0" fillId="0" borderId="0" xfId="0" applyAlignment="1">
      <alignment wrapText="1"/>
    </xf>
    <xf numFmtId="0" fontId="0" fillId="0" borderId="11" xfId="0" applyFont="1" applyFill="1" applyBorder="1" applyAlignment="1">
      <alignment horizontal="center" wrapText="1"/>
    </xf>
    <xf numFmtId="0" fontId="0" fillId="0" borderId="10" xfId="0" applyBorder="1" applyAlignment="1">
      <alignment horizontal="left" wrapText="1"/>
    </xf>
    <xf numFmtId="0" fontId="0" fillId="0" borderId="10" xfId="0" applyBorder="1" applyAlignment="1">
      <alignment horizontal="right" wrapText="1"/>
    </xf>
    <xf numFmtId="0" fontId="0" fillId="0" borderId="10" xfId="0" applyFont="1" applyFill="1" applyBorder="1" applyAlignment="1">
      <alignment horizontal="left" wrapText="1"/>
    </xf>
    <xf numFmtId="0" fontId="0" fillId="0" borderId="0" xfId="0" applyAlignment="1">
      <alignment horizontal="left"/>
    </xf>
    <xf numFmtId="0" fontId="0" fillId="0" borderId="0" xfId="0" applyAlignment="1">
      <alignment/>
    </xf>
    <xf numFmtId="0" fontId="0" fillId="0" borderId="0" xfId="0" applyFill="1" applyAlignment="1">
      <alignment/>
    </xf>
    <xf numFmtId="0" fontId="1" fillId="0" borderId="0" xfId="0" applyFont="1" applyFill="1" applyAlignment="1">
      <alignment/>
    </xf>
    <xf numFmtId="0" fontId="5" fillId="0" borderId="0" xfId="0" applyFont="1" applyFill="1" applyAlignment="1">
      <alignment/>
    </xf>
    <xf numFmtId="0" fontId="5" fillId="0" borderId="0" xfId="0" applyFont="1" applyFill="1" applyAlignment="1">
      <alignment/>
    </xf>
    <xf numFmtId="0" fontId="0" fillId="0" borderId="12"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 fillId="0" borderId="11" xfId="0" applyFont="1" applyFill="1" applyBorder="1" applyAlignment="1">
      <alignment horizontal="center" wrapText="1"/>
    </xf>
    <xf numFmtId="0" fontId="0" fillId="0" borderId="13" xfId="0" applyFill="1" applyBorder="1" applyAlignment="1">
      <alignment wrapText="1"/>
    </xf>
    <xf numFmtId="0" fontId="0" fillId="0" borderId="14" xfId="0" applyFill="1" applyBorder="1" applyAlignment="1">
      <alignment horizontal="center" wrapText="1"/>
    </xf>
    <xf numFmtId="0" fontId="0" fillId="0" borderId="14" xfId="0" applyFont="1" applyFill="1" applyBorder="1" applyAlignment="1">
      <alignment horizontal="center" wrapText="1"/>
    </xf>
    <xf numFmtId="0" fontId="0" fillId="0" borderId="14" xfId="0" applyFill="1" applyBorder="1" applyAlignment="1">
      <alignment wrapText="1"/>
    </xf>
    <xf numFmtId="3" fontId="0" fillId="0" borderId="14" xfId="0" applyNumberFormat="1" applyFill="1" applyBorder="1" applyAlignment="1">
      <alignment wrapText="1"/>
    </xf>
    <xf numFmtId="0" fontId="1" fillId="0" borderId="14" xfId="0" applyFont="1" applyFill="1" applyBorder="1" applyAlignment="1">
      <alignment wrapText="1"/>
    </xf>
    <xf numFmtId="0" fontId="6" fillId="0" borderId="11" xfId="0" applyFont="1" applyFill="1" applyBorder="1" applyAlignment="1">
      <alignment wrapText="1"/>
    </xf>
    <xf numFmtId="0" fontId="6" fillId="0" borderId="15" xfId="0" applyFont="1" applyFill="1" applyBorder="1" applyAlignment="1">
      <alignment horizontal="center" wrapText="1"/>
    </xf>
    <xf numFmtId="0" fontId="6" fillId="0" borderId="16" xfId="0" applyFont="1" applyBorder="1" applyAlignment="1">
      <alignment horizontal="center" wrapText="1"/>
    </xf>
    <xf numFmtId="0" fontId="6" fillId="0" borderId="17" xfId="0" applyFont="1" applyBorder="1" applyAlignment="1">
      <alignment horizontal="center" wrapText="1"/>
    </xf>
    <xf numFmtId="0" fontId="7" fillId="16" borderId="18" xfId="0" applyFont="1" applyFill="1" applyBorder="1" applyAlignment="1">
      <alignment/>
    </xf>
    <xf numFmtId="0" fontId="7" fillId="16" borderId="19" xfId="0" applyFont="1" applyFill="1" applyBorder="1" applyAlignment="1">
      <alignment/>
    </xf>
    <xf numFmtId="0" fontId="6" fillId="16" borderId="19" xfId="0" applyFont="1" applyFill="1" applyBorder="1" applyAlignment="1">
      <alignment/>
    </xf>
    <xf numFmtId="0" fontId="6" fillId="16" borderId="20" xfId="0" applyFont="1" applyFill="1" applyBorder="1" applyAlignment="1">
      <alignment/>
    </xf>
    <xf numFmtId="0" fontId="0" fillId="0" borderId="21" xfId="0" applyFill="1" applyBorder="1" applyAlignment="1">
      <alignment wrapText="1"/>
    </xf>
    <xf numFmtId="0" fontId="0" fillId="0" borderId="22" xfId="0" applyFill="1" applyBorder="1" applyAlignment="1">
      <alignment wrapText="1"/>
    </xf>
    <xf numFmtId="0" fontId="1" fillId="0" borderId="23" xfId="0" applyFont="1" applyFill="1" applyBorder="1" applyAlignment="1">
      <alignment horizontal="center" wrapText="1"/>
    </xf>
    <xf numFmtId="0" fontId="0" fillId="0" borderId="23" xfId="0" applyFill="1" applyBorder="1" applyAlignment="1">
      <alignment/>
    </xf>
    <xf numFmtId="0" fontId="0" fillId="0" borderId="24" xfId="0" applyFill="1" applyBorder="1" applyAlignment="1">
      <alignment/>
    </xf>
    <xf numFmtId="0" fontId="1" fillId="0" borderId="25" xfId="0" applyFont="1" applyFill="1" applyBorder="1" applyAlignment="1">
      <alignment horizontal="center" wrapText="1"/>
    </xf>
    <xf numFmtId="0" fontId="1" fillId="16" borderId="23" xfId="0" applyFont="1" applyFill="1" applyBorder="1" applyAlignment="1">
      <alignment horizontal="center" wrapText="1"/>
    </xf>
    <xf numFmtId="0" fontId="1" fillId="0" borderId="21" xfId="0" applyFont="1" applyFill="1" applyBorder="1" applyAlignment="1">
      <alignment wrapText="1"/>
    </xf>
    <xf numFmtId="0" fontId="1" fillId="16" borderId="26" xfId="0" applyFont="1" applyFill="1" applyBorder="1" applyAlignment="1">
      <alignment horizontal="center" wrapText="1"/>
    </xf>
    <xf numFmtId="0" fontId="0" fillId="0" borderId="27" xfId="0" applyBorder="1" applyAlignment="1">
      <alignment wrapText="1"/>
    </xf>
    <xf numFmtId="0" fontId="0" fillId="16" borderId="10" xfId="0" applyFill="1" applyBorder="1" applyAlignment="1">
      <alignment wrapText="1"/>
    </xf>
    <xf numFmtId="0" fontId="0" fillId="16" borderId="27" xfId="0"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2"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1" fillId="0" borderId="0" xfId="0" applyFont="1" applyAlignment="1">
      <alignment/>
    </xf>
    <xf numFmtId="9" fontId="0" fillId="0" borderId="10" xfId="0" applyNumberFormat="1" applyBorder="1" applyAlignment="1">
      <alignment wrapText="1"/>
    </xf>
    <xf numFmtId="9" fontId="0" fillId="16" borderId="10" xfId="0" applyNumberFormat="1" applyFill="1" applyBorder="1" applyAlignment="1">
      <alignment wrapText="1"/>
    </xf>
    <xf numFmtId="9" fontId="0" fillId="0" borderId="27" xfId="0" applyNumberFormat="1" applyBorder="1" applyAlignment="1">
      <alignment wrapText="1"/>
    </xf>
    <xf numFmtId="9" fontId="0" fillId="16" borderId="27" xfId="0" applyNumberFormat="1" applyFill="1" applyBorder="1" applyAlignment="1">
      <alignment wrapText="1"/>
    </xf>
    <xf numFmtId="0" fontId="0" fillId="0" borderId="10" xfId="0" applyFont="1" applyFill="1" applyBorder="1" applyAlignment="1">
      <alignment horizontal="left" wrapText="1"/>
    </xf>
    <xf numFmtId="0" fontId="0" fillId="0" borderId="10" xfId="0" applyFont="1" applyFill="1" applyBorder="1" applyAlignment="1">
      <alignment horizontal="center" wrapText="1"/>
    </xf>
    <xf numFmtId="0" fontId="0" fillId="0" borderId="10" xfId="0" applyFont="1" applyFill="1" applyBorder="1" applyAlignment="1">
      <alignment horizontal="right" wrapText="1"/>
    </xf>
    <xf numFmtId="0" fontId="0" fillId="0" borderId="10" xfId="0" applyFont="1" applyFill="1" applyBorder="1" applyAlignment="1">
      <alignment wrapText="1"/>
    </xf>
    <xf numFmtId="3" fontId="0" fillId="0" borderId="10" xfId="0" applyNumberFormat="1" applyFont="1" applyFill="1" applyBorder="1" applyAlignment="1">
      <alignment wrapText="1"/>
    </xf>
    <xf numFmtId="0" fontId="0" fillId="0" borderId="10" xfId="0" applyNumberFormat="1" applyFont="1" applyFill="1" applyBorder="1" applyAlignment="1">
      <alignment wrapText="1"/>
    </xf>
    <xf numFmtId="9" fontId="0" fillId="0" borderId="10" xfId="0" applyNumberFormat="1" applyFont="1" applyFill="1" applyBorder="1" applyAlignment="1">
      <alignment wrapText="1"/>
    </xf>
    <xf numFmtId="0" fontId="0" fillId="0" borderId="0" xfId="0" applyFont="1" applyFill="1" applyAlignment="1">
      <alignment wrapText="1"/>
    </xf>
    <xf numFmtId="0" fontId="0" fillId="0" borderId="14" xfId="0" applyFont="1" applyFill="1" applyBorder="1" applyAlignment="1">
      <alignment wrapText="1"/>
    </xf>
    <xf numFmtId="0" fontId="0" fillId="0" borderId="0" xfId="0" applyFill="1" applyBorder="1" applyAlignment="1">
      <alignment wrapText="1"/>
    </xf>
    <xf numFmtId="0" fontId="0" fillId="0" borderId="0" xfId="0" applyAlignment="1">
      <alignment horizontal="center"/>
    </xf>
    <xf numFmtId="0" fontId="0" fillId="0" borderId="0" xfId="0" applyFill="1" applyAlignment="1">
      <alignment horizontal="center"/>
    </xf>
    <xf numFmtId="4" fontId="0" fillId="0" borderId="27" xfId="0" applyNumberFormat="1" applyBorder="1" applyAlignment="1">
      <alignment wrapText="1"/>
    </xf>
    <xf numFmtId="4" fontId="0" fillId="0" borderId="10" xfId="0" applyNumberFormat="1" applyFont="1" applyFill="1" applyBorder="1" applyAlignment="1">
      <alignment horizontal="center" wrapText="1"/>
    </xf>
    <xf numFmtId="4" fontId="0" fillId="0" borderId="10" xfId="0" applyNumberFormat="1" applyFont="1" applyFill="1" applyBorder="1" applyAlignment="1">
      <alignment wrapText="1"/>
    </xf>
    <xf numFmtId="9" fontId="0" fillId="0" borderId="10" xfId="0" applyNumberFormat="1" applyFill="1" applyBorder="1" applyAlignment="1">
      <alignment wrapText="1"/>
    </xf>
    <xf numFmtId="0" fontId="0" fillId="0" borderId="10" xfId="0" applyNumberFormat="1" applyFont="1" applyFill="1" applyBorder="1" applyAlignment="1">
      <alignment wrapText="1"/>
    </xf>
    <xf numFmtId="0" fontId="0" fillId="0" borderId="10" xfId="0" applyFont="1" applyFill="1" applyBorder="1" applyAlignment="1">
      <alignment wrapText="1"/>
    </xf>
    <xf numFmtId="0" fontId="0" fillId="0" borderId="0" xfId="0" applyFont="1" applyAlignment="1">
      <alignment vertical="top" wrapText="1"/>
    </xf>
    <xf numFmtId="0" fontId="0" fillId="0" borderId="0" xfId="0" applyFont="1" applyAlignment="1">
      <alignment vertical="top"/>
    </xf>
    <xf numFmtId="0" fontId="0" fillId="0" borderId="10" xfId="0" applyFont="1" applyBorder="1" applyAlignment="1">
      <alignment vertical="top" wrapText="1"/>
    </xf>
    <xf numFmtId="0" fontId="0" fillId="0" borderId="10" xfId="0" applyFont="1" applyBorder="1" applyAlignment="1">
      <alignment vertical="top"/>
    </xf>
    <xf numFmtId="0" fontId="0" fillId="0" borderId="10" xfId="0" applyFont="1" applyFill="1" applyBorder="1" applyAlignment="1">
      <alignment/>
    </xf>
    <xf numFmtId="0" fontId="8" fillId="0" borderId="10" xfId="39" applyFill="1" applyBorder="1" applyAlignment="1" applyProtection="1">
      <alignment wrapText="1"/>
      <protection/>
    </xf>
    <xf numFmtId="0" fontId="0" fillId="0" borderId="10" xfId="0" applyFont="1" applyFill="1" applyBorder="1" applyAlignment="1">
      <alignment wrapText="1"/>
    </xf>
    <xf numFmtId="0" fontId="0" fillId="0" borderId="10" xfId="0" applyFont="1" applyFill="1" applyBorder="1" applyAlignment="1">
      <alignment vertical="top" wrapText="1"/>
    </xf>
    <xf numFmtId="3" fontId="0" fillId="0" borderId="10" xfId="0" applyNumberFormat="1" applyFont="1" applyBorder="1" applyAlignment="1">
      <alignment/>
    </xf>
    <xf numFmtId="0" fontId="4" fillId="0" borderId="0" xfId="0" applyFont="1" applyFill="1" applyAlignment="1">
      <alignment/>
    </xf>
    <xf numFmtId="0" fontId="0" fillId="0" borderId="0" xfId="0" applyAlignment="1">
      <alignment/>
    </xf>
    <xf numFmtId="0" fontId="6" fillId="0" borderId="17" xfId="0" applyFont="1" applyBorder="1" applyAlignment="1">
      <alignment horizontal="center" wrapText="1"/>
    </xf>
    <xf numFmtId="0" fontId="6" fillId="0" borderId="19" xfId="0" applyFont="1" applyBorder="1" applyAlignment="1">
      <alignment horizontal="center" wrapText="1"/>
    </xf>
    <xf numFmtId="0" fontId="6" fillId="0" borderId="28" xfId="0" applyFont="1" applyBorder="1" applyAlignment="1">
      <alignment horizontal="center" wrapText="1"/>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f.uni-lj.si/" TargetMode="External" /><Relationship Id="rId2" Type="http://schemas.openxmlformats.org/officeDocument/2006/relationships/hyperlink" Target="http://www.vf.uni-lj.si/" TargetMode="External" /><Relationship Id="rId3" Type="http://schemas.openxmlformats.org/officeDocument/2006/relationships/hyperlink" Target="http://www.vf.uni-lj.si/" TargetMode="External" /><Relationship Id="rId4" Type="http://schemas.openxmlformats.org/officeDocument/2006/relationships/hyperlink" Target="http://www.vf.uni-lj.si/" TargetMode="External" /><Relationship Id="rId5" Type="http://schemas.openxmlformats.org/officeDocument/2006/relationships/hyperlink" Target="http://www.vf.uni-lj.si/" TargetMode="External" /><Relationship Id="rId6" Type="http://schemas.openxmlformats.org/officeDocument/2006/relationships/hyperlink" Target="http://www.vf.uni-lj.si/" TargetMode="External" /><Relationship Id="rId7" Type="http://schemas.openxmlformats.org/officeDocument/2006/relationships/hyperlink" Target="http://www.vf.uni-lj.si/" TargetMode="External" /><Relationship Id="rId8" Type="http://schemas.openxmlformats.org/officeDocument/2006/relationships/hyperlink" Target="http://www.vf.uni-lj.si/" TargetMode="External" /><Relationship Id="rId9" Type="http://schemas.openxmlformats.org/officeDocument/2006/relationships/hyperlink" Target="http://www.vf.uni-lj.si/" TargetMode="External" /><Relationship Id="rId1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21"/>
  <sheetViews>
    <sheetView tabSelected="1" zoomScale="85" zoomScaleNormal="85" zoomScaleSheetLayoutView="55" zoomScalePageLayoutView="0" workbookViewId="0" topLeftCell="H1">
      <selection activeCell="R3" sqref="R3:U3"/>
    </sheetView>
  </sheetViews>
  <sheetFormatPr defaultColWidth="9.140625" defaultRowHeight="12.75"/>
  <cols>
    <col min="1" max="1" width="14.57421875" style="0" customWidth="1"/>
    <col min="2" max="2" width="7.140625" style="0" customWidth="1"/>
    <col min="4" max="4" width="7.57421875" style="0" customWidth="1"/>
    <col min="5" max="5" width="7.8515625" style="0" customWidth="1"/>
    <col min="6" max="6" width="11.7109375" style="0" customWidth="1"/>
    <col min="7" max="7" width="33.57421875" style="0" customWidth="1"/>
    <col min="8" max="8" width="8.421875" style="71" customWidth="1"/>
    <col min="9" max="9" width="17.57421875" style="0" customWidth="1"/>
    <col min="10" max="10" width="11.28125" style="0" customWidth="1"/>
    <col min="12" max="12" width="9.140625" style="10" customWidth="1"/>
    <col min="13" max="13" width="49.140625" style="0" customWidth="1"/>
    <col min="14" max="14" width="45.57421875" style="0" customWidth="1"/>
    <col min="15" max="15" width="45.421875" style="0" customWidth="1"/>
    <col min="16" max="16" width="13.00390625" style="0" customWidth="1"/>
    <col min="17" max="17" width="12.421875" style="0" customWidth="1"/>
    <col min="18" max="18" width="12.00390625" style="71" bestFit="1" customWidth="1"/>
    <col min="19" max="19" width="9.421875" style="0" bestFit="1" customWidth="1"/>
    <col min="24" max="24" width="16.57421875" style="0" customWidth="1"/>
    <col min="30" max="30" width="19.00390625" style="0" customWidth="1"/>
    <col min="33" max="33" width="5.8515625" style="0" customWidth="1"/>
  </cols>
  <sheetData>
    <row r="1" spans="1:15" ht="18">
      <c r="A1" s="88" t="s">
        <v>41</v>
      </c>
      <c r="B1" s="89"/>
      <c r="C1" s="89"/>
      <c r="D1" s="89"/>
      <c r="E1" s="89"/>
      <c r="F1" s="89"/>
      <c r="G1" s="89"/>
      <c r="H1" s="72"/>
      <c r="I1" s="12"/>
      <c r="J1" s="12"/>
      <c r="K1" s="13"/>
      <c r="L1" s="12"/>
      <c r="M1" s="12"/>
      <c r="N1" s="12"/>
      <c r="O1" s="12"/>
    </row>
    <row r="2" spans="1:15" ht="18.75" thickBot="1">
      <c r="A2" s="14"/>
      <c r="B2" s="14"/>
      <c r="C2" s="14"/>
      <c r="D2" s="14"/>
      <c r="E2" s="14"/>
      <c r="F2" s="15"/>
      <c r="G2" s="12"/>
      <c r="H2" s="72"/>
      <c r="I2" s="12"/>
      <c r="J2" s="12"/>
      <c r="K2" s="13"/>
      <c r="L2" s="12"/>
      <c r="M2" s="12"/>
      <c r="N2" s="12"/>
      <c r="O2" s="12"/>
    </row>
    <row r="3" spans="1:37" ht="103.5" customHeight="1" thickBot="1">
      <c r="A3" s="16" t="s">
        <v>42</v>
      </c>
      <c r="B3" s="17" t="s">
        <v>0</v>
      </c>
      <c r="C3" s="6" t="s">
        <v>1</v>
      </c>
      <c r="D3" s="18" t="s">
        <v>43</v>
      </c>
      <c r="E3" s="18" t="s">
        <v>2</v>
      </c>
      <c r="F3" s="18" t="s">
        <v>3</v>
      </c>
      <c r="G3" s="18" t="s">
        <v>4</v>
      </c>
      <c r="H3" s="17" t="s">
        <v>10</v>
      </c>
      <c r="I3" s="18" t="s">
        <v>5</v>
      </c>
      <c r="J3" s="19" t="s">
        <v>6</v>
      </c>
      <c r="K3" s="20" t="s">
        <v>44</v>
      </c>
      <c r="L3" s="18" t="s">
        <v>45</v>
      </c>
      <c r="M3" s="18" t="s">
        <v>46</v>
      </c>
      <c r="N3" s="18" t="s">
        <v>7</v>
      </c>
      <c r="O3" s="18" t="s">
        <v>47</v>
      </c>
      <c r="P3" s="27" t="s">
        <v>48</v>
      </c>
      <c r="Q3" s="28" t="s">
        <v>103</v>
      </c>
      <c r="R3" s="90" t="s">
        <v>104</v>
      </c>
      <c r="S3" s="91"/>
      <c r="T3" s="91"/>
      <c r="U3" s="92"/>
      <c r="V3" s="29" t="s">
        <v>49</v>
      </c>
      <c r="W3" s="29" t="s">
        <v>50</v>
      </c>
      <c r="X3" s="30" t="s">
        <v>51</v>
      </c>
      <c r="Y3" s="31" t="s">
        <v>110</v>
      </c>
      <c r="Z3" s="32"/>
      <c r="AA3" s="32"/>
      <c r="AB3" s="33"/>
      <c r="AC3" s="33"/>
      <c r="AD3" s="33"/>
      <c r="AE3" s="33"/>
      <c r="AF3" s="33"/>
      <c r="AG3" s="33"/>
      <c r="AH3" s="33"/>
      <c r="AI3" s="33"/>
      <c r="AJ3" s="33"/>
      <c r="AK3" s="34"/>
    </row>
    <row r="4" spans="1:37" ht="102.75" thickBot="1">
      <c r="A4" s="21"/>
      <c r="B4" s="22"/>
      <c r="C4" s="23"/>
      <c r="D4" s="24"/>
      <c r="E4" s="24"/>
      <c r="F4" s="24"/>
      <c r="G4" s="24"/>
      <c r="H4" s="22"/>
      <c r="I4" s="24"/>
      <c r="J4" s="25"/>
      <c r="K4" s="26"/>
      <c r="L4" s="24"/>
      <c r="M4" s="24"/>
      <c r="N4" s="24"/>
      <c r="O4" s="24"/>
      <c r="P4" s="35"/>
      <c r="Q4" s="36"/>
      <c r="R4" s="37" t="s">
        <v>52</v>
      </c>
      <c r="S4" s="37" t="s">
        <v>53</v>
      </c>
      <c r="T4" s="37" t="s">
        <v>54</v>
      </c>
      <c r="U4" s="37" t="s">
        <v>85</v>
      </c>
      <c r="V4" s="38"/>
      <c r="W4" s="38"/>
      <c r="X4" s="39"/>
      <c r="Y4" s="40" t="s">
        <v>55</v>
      </c>
      <c r="Z4" s="41" t="s">
        <v>56</v>
      </c>
      <c r="AA4" s="41" t="s">
        <v>57</v>
      </c>
      <c r="AB4" s="41" t="s">
        <v>58</v>
      </c>
      <c r="AC4" s="42" t="s">
        <v>59</v>
      </c>
      <c r="AD4" s="37" t="s">
        <v>57</v>
      </c>
      <c r="AE4" s="37" t="s">
        <v>58</v>
      </c>
      <c r="AF4" s="41" t="s">
        <v>60</v>
      </c>
      <c r="AG4" s="41" t="s">
        <v>57</v>
      </c>
      <c r="AH4" s="41" t="s">
        <v>58</v>
      </c>
      <c r="AI4" s="41" t="s">
        <v>61</v>
      </c>
      <c r="AJ4" s="41" t="s">
        <v>57</v>
      </c>
      <c r="AK4" s="43" t="s">
        <v>58</v>
      </c>
    </row>
    <row r="5" spans="1:37" s="68" customFormat="1" ht="191.25">
      <c r="A5" s="61" t="s">
        <v>11</v>
      </c>
      <c r="B5" s="62">
        <v>406</v>
      </c>
      <c r="C5" s="63">
        <v>2</v>
      </c>
      <c r="D5" s="64" t="s">
        <v>19</v>
      </c>
      <c r="E5" s="64" t="s">
        <v>75</v>
      </c>
      <c r="F5" s="61">
        <v>20040</v>
      </c>
      <c r="G5" s="64" t="s">
        <v>76</v>
      </c>
      <c r="H5" s="62">
        <v>2003</v>
      </c>
      <c r="I5" s="64" t="s">
        <v>77</v>
      </c>
      <c r="J5" s="65">
        <v>64399.36</v>
      </c>
      <c r="K5" s="62" t="s">
        <v>8</v>
      </c>
      <c r="L5" s="61" t="s">
        <v>99</v>
      </c>
      <c r="M5" s="78" t="s">
        <v>90</v>
      </c>
      <c r="N5" s="66" t="s">
        <v>78</v>
      </c>
      <c r="O5" s="79" t="s">
        <v>95</v>
      </c>
      <c r="P5" s="61">
        <v>108460</v>
      </c>
      <c r="Q5" s="75">
        <v>11.88</v>
      </c>
      <c r="R5" s="74"/>
      <c r="S5" s="64">
        <v>1.2</v>
      </c>
      <c r="T5" s="64">
        <v>10.68</v>
      </c>
      <c r="U5" s="75">
        <f>SUM(R5:T5)</f>
        <v>11.879999999999999</v>
      </c>
      <c r="V5" s="67">
        <v>1</v>
      </c>
      <c r="W5" s="67">
        <v>1</v>
      </c>
      <c r="X5" s="84" t="s">
        <v>96</v>
      </c>
      <c r="Y5" s="67">
        <v>1</v>
      </c>
      <c r="Z5" s="64" t="s">
        <v>19</v>
      </c>
      <c r="AA5" s="85" t="s">
        <v>105</v>
      </c>
      <c r="AB5" s="67">
        <v>0.6</v>
      </c>
      <c r="AC5" s="64" t="s">
        <v>79</v>
      </c>
      <c r="AD5" s="85" t="s">
        <v>106</v>
      </c>
      <c r="AE5" s="64">
        <v>15</v>
      </c>
      <c r="AF5" s="64" t="s">
        <v>80</v>
      </c>
      <c r="AG5" s="86" t="s">
        <v>107</v>
      </c>
      <c r="AH5" s="64">
        <v>10</v>
      </c>
      <c r="AI5" s="64" t="s">
        <v>81</v>
      </c>
      <c r="AJ5" s="64" t="s">
        <v>82</v>
      </c>
      <c r="AK5" s="64">
        <v>15</v>
      </c>
    </row>
    <row r="6" spans="1:37" s="68" customFormat="1" ht="191.25">
      <c r="A6" s="61" t="s">
        <v>11</v>
      </c>
      <c r="B6" s="62">
        <v>406</v>
      </c>
      <c r="C6" s="63">
        <v>2</v>
      </c>
      <c r="D6" s="64" t="s">
        <v>19</v>
      </c>
      <c r="E6" s="64" t="s">
        <v>65</v>
      </c>
      <c r="F6" s="61">
        <v>23320</v>
      </c>
      <c r="G6" s="64" t="s">
        <v>66</v>
      </c>
      <c r="H6" s="62">
        <v>2003</v>
      </c>
      <c r="I6" s="64" t="s">
        <v>67</v>
      </c>
      <c r="J6" s="65">
        <v>14357.71</v>
      </c>
      <c r="K6" s="62" t="s">
        <v>8</v>
      </c>
      <c r="L6" s="61" t="s">
        <v>99</v>
      </c>
      <c r="M6" s="78" t="s">
        <v>90</v>
      </c>
      <c r="N6" s="66" t="s">
        <v>68</v>
      </c>
      <c r="O6" s="82" t="s">
        <v>92</v>
      </c>
      <c r="P6" s="61">
        <v>104206</v>
      </c>
      <c r="Q6" s="75">
        <v>9.89</v>
      </c>
      <c r="R6" s="74"/>
      <c r="S6" s="64">
        <v>0</v>
      </c>
      <c r="T6" s="64">
        <v>9.89</v>
      </c>
      <c r="U6" s="75">
        <f aca="true" t="shared" si="0" ref="U6:U13">SUM(R6:T6)</f>
        <v>9.89</v>
      </c>
      <c r="V6" s="67">
        <v>0.8</v>
      </c>
      <c r="W6" s="67">
        <v>1</v>
      </c>
      <c r="X6" s="84" t="s">
        <v>96</v>
      </c>
      <c r="Y6" s="67">
        <v>0.8</v>
      </c>
      <c r="Z6" s="64" t="s">
        <v>19</v>
      </c>
      <c r="AA6" s="85" t="s">
        <v>105</v>
      </c>
      <c r="AB6" s="67">
        <v>0.8</v>
      </c>
      <c r="AC6" s="64"/>
      <c r="AD6" s="64"/>
      <c r="AE6" s="64"/>
      <c r="AF6" s="64"/>
      <c r="AG6" s="64" t="s">
        <v>84</v>
      </c>
      <c r="AH6" s="64"/>
      <c r="AI6" s="64"/>
      <c r="AJ6" s="64"/>
      <c r="AK6" s="64"/>
    </row>
    <row r="7" spans="1:37" s="68" customFormat="1" ht="191.25">
      <c r="A7" s="61" t="s">
        <v>11</v>
      </c>
      <c r="B7" s="62">
        <v>406</v>
      </c>
      <c r="C7" s="63">
        <v>2</v>
      </c>
      <c r="D7" s="64" t="s">
        <v>27</v>
      </c>
      <c r="E7" s="64" t="s">
        <v>69</v>
      </c>
      <c r="F7" s="61">
        <v>17572</v>
      </c>
      <c r="G7" s="64" t="s">
        <v>70</v>
      </c>
      <c r="H7" s="62">
        <v>2003</v>
      </c>
      <c r="I7" s="64" t="s">
        <v>70</v>
      </c>
      <c r="J7" s="65">
        <v>9960.8</v>
      </c>
      <c r="K7" s="62" t="s">
        <v>8</v>
      </c>
      <c r="L7" s="61" t="s">
        <v>99</v>
      </c>
      <c r="M7" s="78" t="s">
        <v>90</v>
      </c>
      <c r="N7" s="64" t="s">
        <v>71</v>
      </c>
      <c r="O7" s="80" t="s">
        <v>94</v>
      </c>
      <c r="P7" s="61">
        <v>108168</v>
      </c>
      <c r="Q7" s="75">
        <v>14.45</v>
      </c>
      <c r="R7" s="74"/>
      <c r="S7" s="64">
        <v>0</v>
      </c>
      <c r="T7" s="64">
        <v>14.45</v>
      </c>
      <c r="U7" s="75">
        <f t="shared" si="0"/>
        <v>14.45</v>
      </c>
      <c r="V7" s="67">
        <v>0.2</v>
      </c>
      <c r="W7" s="67">
        <v>1</v>
      </c>
      <c r="X7" s="84" t="s">
        <v>96</v>
      </c>
      <c r="Y7" s="67">
        <v>0.2</v>
      </c>
      <c r="Z7" s="64" t="s">
        <v>19</v>
      </c>
      <c r="AA7" s="85" t="s">
        <v>105</v>
      </c>
      <c r="AB7" s="67">
        <v>0.6</v>
      </c>
      <c r="AC7" s="64" t="s">
        <v>27</v>
      </c>
      <c r="AD7" s="85" t="s">
        <v>108</v>
      </c>
      <c r="AE7" s="64">
        <v>40</v>
      </c>
      <c r="AF7" s="64"/>
      <c r="AG7" s="64"/>
      <c r="AH7" s="64"/>
      <c r="AI7" s="64"/>
      <c r="AJ7" s="64"/>
      <c r="AK7" s="64"/>
    </row>
    <row r="8" spans="1:37" s="68" customFormat="1" ht="77.25" thickBot="1">
      <c r="A8" s="61" t="s">
        <v>11</v>
      </c>
      <c r="B8" s="62">
        <v>406</v>
      </c>
      <c r="C8" s="63">
        <v>2</v>
      </c>
      <c r="D8" s="64" t="s">
        <v>19</v>
      </c>
      <c r="E8" s="69" t="s">
        <v>72</v>
      </c>
      <c r="F8" s="61">
        <v>11133</v>
      </c>
      <c r="G8" s="64" t="s">
        <v>73</v>
      </c>
      <c r="H8" s="62">
        <v>2003</v>
      </c>
      <c r="I8" s="64" t="s">
        <v>74</v>
      </c>
      <c r="J8" s="65">
        <v>3086.5</v>
      </c>
      <c r="K8" s="62" t="s">
        <v>8</v>
      </c>
      <c r="L8" s="64" t="s">
        <v>83</v>
      </c>
      <c r="M8" s="64"/>
      <c r="N8" s="83"/>
      <c r="O8" s="77"/>
      <c r="P8" s="61">
        <v>108004</v>
      </c>
      <c r="Q8" s="75">
        <v>17.81</v>
      </c>
      <c r="R8" s="74"/>
      <c r="S8" s="64">
        <v>0</v>
      </c>
      <c r="T8" s="64">
        <v>17.81</v>
      </c>
      <c r="U8" s="75">
        <f t="shared" si="0"/>
        <v>17.81</v>
      </c>
      <c r="V8" s="64"/>
      <c r="W8" s="67">
        <v>1</v>
      </c>
      <c r="X8" s="84" t="s">
        <v>96</v>
      </c>
      <c r="Y8" s="64"/>
      <c r="Z8" s="64"/>
      <c r="AA8" s="64"/>
      <c r="AB8" s="64"/>
      <c r="AC8" s="64"/>
      <c r="AD8" s="64"/>
      <c r="AE8" s="64"/>
      <c r="AF8" s="64"/>
      <c r="AG8" s="64"/>
      <c r="AH8" s="64"/>
      <c r="AI8" s="64"/>
      <c r="AJ8" s="64"/>
      <c r="AK8" s="64"/>
    </row>
    <row r="9" spans="1:37" s="5" customFormat="1" ht="229.5">
      <c r="A9" s="7" t="s">
        <v>11</v>
      </c>
      <c r="B9" s="3">
        <v>406</v>
      </c>
      <c r="C9" s="8">
        <v>6</v>
      </c>
      <c r="D9" s="1" t="s">
        <v>19</v>
      </c>
      <c r="E9" s="4" t="s">
        <v>63</v>
      </c>
      <c r="F9" s="9">
        <v>24938</v>
      </c>
      <c r="G9" s="1" t="s">
        <v>12</v>
      </c>
      <c r="H9" s="3">
        <v>2003</v>
      </c>
      <c r="I9" s="1" t="s">
        <v>24</v>
      </c>
      <c r="J9" s="2">
        <v>80577.39</v>
      </c>
      <c r="K9" s="3" t="s">
        <v>8</v>
      </c>
      <c r="L9" s="7" t="s">
        <v>102</v>
      </c>
      <c r="M9" s="1" t="s">
        <v>25</v>
      </c>
      <c r="N9" s="1" t="s">
        <v>26</v>
      </c>
      <c r="O9" s="66" t="s">
        <v>87</v>
      </c>
      <c r="P9" s="7" t="s">
        <v>16</v>
      </c>
      <c r="Q9" s="75">
        <v>12.87</v>
      </c>
      <c r="R9" s="74"/>
      <c r="S9" s="1">
        <v>0.5</v>
      </c>
      <c r="T9" s="1">
        <v>12.37</v>
      </c>
      <c r="U9" s="75">
        <f t="shared" si="0"/>
        <v>12.87</v>
      </c>
      <c r="V9" s="57">
        <v>0.25</v>
      </c>
      <c r="W9" s="57">
        <v>1</v>
      </c>
      <c r="X9" s="84" t="s">
        <v>96</v>
      </c>
      <c r="Y9" s="57">
        <v>0.25</v>
      </c>
      <c r="Z9" s="45" t="s">
        <v>19</v>
      </c>
      <c r="AA9" s="45" t="s">
        <v>105</v>
      </c>
      <c r="AB9" s="58">
        <v>1</v>
      </c>
      <c r="AC9" s="1"/>
      <c r="AD9" s="1"/>
      <c r="AE9" s="1"/>
      <c r="AF9" s="45"/>
      <c r="AG9" s="45"/>
      <c r="AH9" s="45"/>
      <c r="AI9" s="45"/>
      <c r="AJ9" s="45"/>
      <c r="AK9" s="45"/>
    </row>
    <row r="10" spans="1:37" s="5" customFormat="1" ht="114.75">
      <c r="A10" s="7" t="s">
        <v>11</v>
      </c>
      <c r="B10" s="3">
        <v>406</v>
      </c>
      <c r="C10" s="8">
        <v>12</v>
      </c>
      <c r="D10" s="1" t="s">
        <v>27</v>
      </c>
      <c r="E10" s="4" t="s">
        <v>34</v>
      </c>
      <c r="F10" s="9">
        <v>10253</v>
      </c>
      <c r="G10" s="1" t="s">
        <v>35</v>
      </c>
      <c r="H10" s="3">
        <v>2003</v>
      </c>
      <c r="I10" s="1" t="s">
        <v>36</v>
      </c>
      <c r="J10" s="2">
        <v>74980.52</v>
      </c>
      <c r="K10" s="3" t="s">
        <v>8</v>
      </c>
      <c r="L10" s="7" t="s">
        <v>100</v>
      </c>
      <c r="M10" s="1" t="s">
        <v>37</v>
      </c>
      <c r="N10" s="1" t="s">
        <v>38</v>
      </c>
      <c r="O10" s="77" t="s">
        <v>88</v>
      </c>
      <c r="P10" s="7">
        <v>108716</v>
      </c>
      <c r="Q10" s="75">
        <v>14.82</v>
      </c>
      <c r="R10" s="74"/>
      <c r="S10" s="1">
        <v>0</v>
      </c>
      <c r="T10" s="1">
        <v>14.82</v>
      </c>
      <c r="U10" s="75">
        <f t="shared" si="0"/>
        <v>14.82</v>
      </c>
      <c r="V10" s="57">
        <v>1</v>
      </c>
      <c r="W10" s="57">
        <v>1</v>
      </c>
      <c r="X10" s="84" t="s">
        <v>96</v>
      </c>
      <c r="Y10" s="57">
        <v>1</v>
      </c>
      <c r="Z10" s="45" t="s">
        <v>27</v>
      </c>
      <c r="AA10" s="45" t="s">
        <v>108</v>
      </c>
      <c r="AB10" s="58">
        <v>0.95</v>
      </c>
      <c r="AC10" s="57" t="s">
        <v>62</v>
      </c>
      <c r="AD10" s="1" t="s">
        <v>109</v>
      </c>
      <c r="AE10" s="57">
        <v>0.05</v>
      </c>
      <c r="AF10" s="45"/>
      <c r="AG10" s="45"/>
      <c r="AH10" s="45"/>
      <c r="AI10" s="45"/>
      <c r="AJ10" s="45"/>
      <c r="AK10" s="45"/>
    </row>
    <row r="11" spans="1:37" s="5" customFormat="1" ht="57" customHeight="1">
      <c r="A11" s="7" t="s">
        <v>11</v>
      </c>
      <c r="B11" s="3">
        <v>406</v>
      </c>
      <c r="C11" s="8">
        <v>3</v>
      </c>
      <c r="D11" s="1" t="s">
        <v>19</v>
      </c>
      <c r="E11" s="4" t="s">
        <v>20</v>
      </c>
      <c r="F11" s="9">
        <v>11195</v>
      </c>
      <c r="G11" s="1" t="s">
        <v>13</v>
      </c>
      <c r="H11" s="3">
        <v>2004</v>
      </c>
      <c r="I11" s="1" t="s">
        <v>21</v>
      </c>
      <c r="J11" s="2">
        <v>287931.9</v>
      </c>
      <c r="K11" s="3" t="s">
        <v>9</v>
      </c>
      <c r="L11" s="7" t="s">
        <v>98</v>
      </c>
      <c r="M11" s="1" t="s">
        <v>22</v>
      </c>
      <c r="N11" s="1" t="s">
        <v>23</v>
      </c>
      <c r="O11" s="81" t="s">
        <v>91</v>
      </c>
      <c r="P11" s="7" t="s">
        <v>17</v>
      </c>
      <c r="Q11" s="75">
        <v>10.38</v>
      </c>
      <c r="R11" s="74"/>
      <c r="S11" s="1"/>
      <c r="T11" s="1">
        <v>10.38</v>
      </c>
      <c r="U11" s="75">
        <f t="shared" si="0"/>
        <v>10.38</v>
      </c>
      <c r="V11" s="76">
        <v>0.5</v>
      </c>
      <c r="W11" s="57">
        <v>1</v>
      </c>
      <c r="X11" s="84" t="s">
        <v>96</v>
      </c>
      <c r="Y11" s="1"/>
      <c r="Z11" s="45" t="s">
        <v>19</v>
      </c>
      <c r="AA11" s="45" t="s">
        <v>105</v>
      </c>
      <c r="AB11" s="58">
        <v>1</v>
      </c>
      <c r="AC11" s="1" t="s">
        <v>79</v>
      </c>
      <c r="AD11" s="1" t="s">
        <v>106</v>
      </c>
      <c r="AE11" s="57">
        <v>0</v>
      </c>
      <c r="AF11" s="45"/>
      <c r="AG11" s="45"/>
      <c r="AH11" s="45"/>
      <c r="AI11" s="45"/>
      <c r="AJ11" s="45"/>
      <c r="AK11" s="45"/>
    </row>
    <row r="12" spans="1:37" s="5" customFormat="1" ht="409.5">
      <c r="A12" s="7" t="s">
        <v>11</v>
      </c>
      <c r="B12" s="3">
        <v>406</v>
      </c>
      <c r="C12" s="8">
        <v>15</v>
      </c>
      <c r="D12" s="1" t="s">
        <v>19</v>
      </c>
      <c r="E12" s="4" t="s">
        <v>32</v>
      </c>
      <c r="F12" s="9">
        <v>16213</v>
      </c>
      <c r="G12" s="1" t="s">
        <v>14</v>
      </c>
      <c r="H12" s="3">
        <v>2004</v>
      </c>
      <c r="I12" s="1" t="s">
        <v>33</v>
      </c>
      <c r="J12" s="2">
        <v>57084.28</v>
      </c>
      <c r="K12" s="3" t="s">
        <v>9</v>
      </c>
      <c r="L12" s="7" t="s">
        <v>97</v>
      </c>
      <c r="M12" s="1" t="s">
        <v>39</v>
      </c>
      <c r="N12" s="1" t="s">
        <v>40</v>
      </c>
      <c r="O12" s="79" t="s">
        <v>93</v>
      </c>
      <c r="P12" s="7">
        <v>111138</v>
      </c>
      <c r="Q12" s="75">
        <v>14.32</v>
      </c>
      <c r="R12" s="74"/>
      <c r="S12" s="1">
        <v>0</v>
      </c>
      <c r="T12" s="1">
        <v>14.32</v>
      </c>
      <c r="U12" s="75">
        <f t="shared" si="0"/>
        <v>14.32</v>
      </c>
      <c r="V12" s="1" t="s">
        <v>84</v>
      </c>
      <c r="W12" s="57">
        <v>1</v>
      </c>
      <c r="X12" s="84" t="s">
        <v>96</v>
      </c>
      <c r="Y12" s="1" t="s">
        <v>84</v>
      </c>
      <c r="Z12" s="45"/>
      <c r="AA12" s="45"/>
      <c r="AB12" s="45"/>
      <c r="AC12" s="1"/>
      <c r="AD12" s="1"/>
      <c r="AE12" s="1"/>
      <c r="AF12" s="45"/>
      <c r="AG12" s="45"/>
      <c r="AH12" s="45"/>
      <c r="AI12" s="45"/>
      <c r="AJ12" s="45"/>
      <c r="AK12" s="45"/>
    </row>
    <row r="13" spans="1:37" s="5" customFormat="1" ht="192" thickBot="1">
      <c r="A13" s="7" t="s">
        <v>11</v>
      </c>
      <c r="B13" s="3">
        <v>406</v>
      </c>
      <c r="C13" s="8">
        <v>9</v>
      </c>
      <c r="D13" s="1" t="s">
        <v>19</v>
      </c>
      <c r="E13" s="4" t="s">
        <v>28</v>
      </c>
      <c r="F13" s="9">
        <v>8544</v>
      </c>
      <c r="G13" s="1" t="s">
        <v>15</v>
      </c>
      <c r="H13" s="3">
        <v>2005</v>
      </c>
      <c r="I13" s="1" t="s">
        <v>29</v>
      </c>
      <c r="J13" s="87">
        <v>40060</v>
      </c>
      <c r="K13" s="3" t="s">
        <v>9</v>
      </c>
      <c r="L13" s="7" t="s">
        <v>101</v>
      </c>
      <c r="M13" s="1" t="s">
        <v>30</v>
      </c>
      <c r="N13" s="1" t="s">
        <v>31</v>
      </c>
      <c r="O13" s="81" t="s">
        <v>89</v>
      </c>
      <c r="P13" s="7" t="s">
        <v>18</v>
      </c>
      <c r="Q13" s="75">
        <v>14.81</v>
      </c>
      <c r="R13" s="74"/>
      <c r="S13" s="73">
        <v>5.5</v>
      </c>
      <c r="T13" s="44">
        <v>9.31</v>
      </c>
      <c r="U13" s="75">
        <f t="shared" si="0"/>
        <v>14.81</v>
      </c>
      <c r="V13" s="59">
        <v>1</v>
      </c>
      <c r="W13" s="59">
        <v>1</v>
      </c>
      <c r="X13" s="84" t="s">
        <v>96</v>
      </c>
      <c r="Y13" s="59">
        <v>1</v>
      </c>
      <c r="Z13" s="46" t="s">
        <v>19</v>
      </c>
      <c r="AA13" s="46" t="s">
        <v>105</v>
      </c>
      <c r="AB13" s="60">
        <v>1</v>
      </c>
      <c r="AC13" s="44"/>
      <c r="AD13" s="44"/>
      <c r="AE13" s="44"/>
      <c r="AF13" s="46"/>
      <c r="AG13" s="46"/>
      <c r="AH13" s="46"/>
      <c r="AI13" s="46"/>
      <c r="AJ13" s="46"/>
      <c r="AK13" s="46"/>
    </row>
    <row r="14" spans="1:16" ht="12.75">
      <c r="A14" s="47"/>
      <c r="B14" s="48"/>
      <c r="C14" s="49"/>
      <c r="D14" s="50"/>
      <c r="E14" s="51"/>
      <c r="F14" s="52"/>
      <c r="G14" s="50"/>
      <c r="H14" s="48"/>
      <c r="I14" s="50"/>
      <c r="J14" s="53"/>
      <c r="K14" s="48"/>
      <c r="L14" s="50"/>
      <c r="M14" s="54"/>
      <c r="N14" s="54"/>
      <c r="P14" s="50"/>
    </row>
    <row r="15" spans="6:12" ht="12.75">
      <c r="F15" s="11"/>
      <c r="K15" s="55"/>
      <c r="L15"/>
    </row>
    <row r="16" spans="1:24" ht="12.75">
      <c r="A16" s="89" t="s">
        <v>64</v>
      </c>
      <c r="B16" s="89"/>
      <c r="C16" s="89"/>
      <c r="D16" s="89"/>
      <c r="E16" s="89"/>
      <c r="F16" s="89"/>
      <c r="H16" s="56" t="s">
        <v>86</v>
      </c>
      <c r="J16" s="11"/>
      <c r="K16" s="11"/>
      <c r="L16" s="11"/>
      <c r="M16" s="11"/>
      <c r="N16" s="70"/>
      <c r="P16" s="11"/>
      <c r="X16" s="12"/>
    </row>
    <row r="17" spans="6:12" ht="12.75">
      <c r="F17" s="11"/>
      <c r="K17" s="55"/>
      <c r="L17"/>
    </row>
    <row r="18" spans="1:12" ht="12.75">
      <c r="A18" s="89"/>
      <c r="B18" s="89"/>
      <c r="C18" s="89"/>
      <c r="D18" s="89"/>
      <c r="E18" s="89"/>
      <c r="L18"/>
    </row>
    <row r="19" ht="12.75">
      <c r="L19"/>
    </row>
    <row r="21" ht="12.75">
      <c r="L21"/>
    </row>
  </sheetData>
  <sheetProtection/>
  <mergeCells count="4">
    <mergeCell ref="A1:G1"/>
    <mergeCell ref="R3:U3"/>
    <mergeCell ref="A16:F16"/>
    <mergeCell ref="A18:E18"/>
  </mergeCells>
  <hyperlinks>
    <hyperlink ref="X5" r:id="rId1" display="http://www.vf.uni-lj.si"/>
    <hyperlink ref="X6" r:id="rId2" display="http://www.vf.uni-lj.si"/>
    <hyperlink ref="X7" r:id="rId3" display="http://www.vf.uni-lj.si"/>
    <hyperlink ref="X8" r:id="rId4" display="http://www.vf.uni-lj.si"/>
    <hyperlink ref="X9" r:id="rId5" display="http://www.vf.uni-lj.si"/>
    <hyperlink ref="X10" r:id="rId6" display="http://www.vf.uni-lj.si"/>
    <hyperlink ref="X11" r:id="rId7" display="http://www.vf.uni-lj.si"/>
    <hyperlink ref="X12" r:id="rId8" display="http://www.vf.uni-lj.si"/>
    <hyperlink ref="X13" r:id="rId9" display="http://www.vf.uni-lj.si"/>
  </hyperlinks>
  <printOptions/>
  <pageMargins left="0.75" right="0.75" top="0.19" bottom="0.17" header="0" footer="0"/>
  <pageSetup horizontalDpi="600" verticalDpi="600" orientation="landscape" paperSize="9" scale="55" r:id="rId10"/>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2010-12-21T13:05:07Z</cp:lastPrinted>
  <dcterms:created xsi:type="dcterms:W3CDTF">2009-06-15T12:06:31Z</dcterms:created>
  <dcterms:modified xsi:type="dcterms:W3CDTF">2011-04-18T05:49:28Z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