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<sst xmlns="http://schemas.openxmlformats.org/spreadsheetml/2006/main" count="87" uniqueCount="61">
  <si>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</si>
  <si>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</si>
  <si>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</si>
  <si>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</si>
  <si>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</si>
  <si>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</si>
  <si>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</si>
  <si>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</si>
  <si>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</si>
  <si>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</si>
  <si>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</si>
  <si>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</si>
  <si>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</si>
  <si>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</si>
  <si>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</si>
  <si>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</si>
  <si>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</si>
  <si>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</si>
  <si>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</si>
  <si>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</si>
  <si>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</si>
  <si>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</si>
  <si>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</si>
  <si>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</si>
  <si>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</si>
  <si>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</si>
  <si>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</si>
  <si>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</si>
  <si>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</si>
  <si>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</si>
  <si>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</si>
  <si>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</si>
  <si>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</si>
  <si>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</si>
  <si>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</si>
  <si>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</si>
  <si>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</si>
  <si>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</si>
  <si>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</si>
  <si>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</si>
  <si>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</si>
  <si>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</si>
  <si>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</si>
  <si>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</si>
  <si>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</si>
  <si>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</si>
  <si>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</si>
  <si>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</si>
  <si>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</si>
  <si>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</si>
  <si>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 xml:space="preserve"> </t>
  </si>
  <si>
    <t xml:space="preserve">Zaradi preprečevanja okvar opremo uporabljajo specializirani kadri NUK. Cenik digitalizacije dosegljiv na URL: http://www.nuk.uni-lj.si/dokumenti/2010/pdf/cenik_2010.pdf </t>
  </si>
  <si>
    <t xml:space="preserve">0006554 in 0006641 </t>
  </si>
  <si>
    <t>Oprema deluje v sestavi digitalnega arhiva in jo je težko izločiti.Je dostopna v okviru javne službe, ki jo NUK izvaja. Več informacij je na voljo na spletni strani : https://www.nuk.uni-lj.si/svarog/</t>
  </si>
  <si>
    <t>Ime zakonitega zastopnika/pooblaščene osebe raziskovalne organizacije: Materja Komel Snoj, ravnateljica</t>
  </si>
  <si>
    <t>Ime odgovornega računovodje: Katja Virant</t>
  </si>
  <si>
    <t>Alenka Kavčič-Čolić</t>
  </si>
  <si>
    <t>Zoran Krstulović</t>
  </si>
  <si>
    <t>Cena za uporabo raziskovalne opreme                   ( v EUR / na uro )</t>
  </si>
  <si>
    <t>Struktura lastne cene za uporabo raziskovalne opreme ( v EUR / na uro)</t>
  </si>
  <si>
    <t>MESEČNO POROČILO - APRIL 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</si>
</sst>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20" borderId="18" xfId="0" applyFont="1" applyFill="1" applyBorder="1" applyAlignment="1">
      <alignment/>
    </xf>
    <xf numFmtId="0" fontId="8" fillId="20" borderId="19" xfId="0" applyFont="1" applyFill="1" applyBorder="1" applyAlignment="1">
      <alignment/>
    </xf>
    <xf numFmtId="0" fontId="7" fillId="20" borderId="19" xfId="0" applyFont="1" applyFill="1" applyBorder="1" applyAlignment="1">
      <alignment/>
    </xf>
    <xf numFmtId="0" fontId="7" fillId="20"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0" fillId="0" borderId="27" xfId="0" applyFont="1" applyBorder="1" applyAlignment="1">
      <alignment wrapText="1"/>
    </xf>
    <xf numFmtId="0" fontId="0" fillId="20" borderId="11" xfId="0" applyFont="1" applyFill="1" applyBorder="1" applyAlignment="1">
      <alignment wrapText="1"/>
    </xf>
    <xf numFmtId="0" fontId="0" fillId="20" borderId="27" xfId="0" applyFont="1"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20" borderId="11" xfId="0" applyFont="1" applyFill="1" applyBorder="1" applyAlignment="1">
      <alignment wrapText="1"/>
    </xf>
    <xf numFmtId="0" fontId="9" fillId="20"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30" xfId="0" applyFont="1" applyBorder="1" applyAlignment="1">
      <alignment horizontal="center" wrapText="1"/>
    </xf>
    <xf numFmtId="0" fontId="7" fillId="0" borderId="31" xfId="0" applyFont="1" applyBorder="1" applyAlignment="1">
      <alignment horizontal="center" wrapText="1"/>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H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8" t="s">
        <v>27</v>
      </c>
      <c r="B1" s="77"/>
      <c r="C1" s="77"/>
      <c r="D1" s="77"/>
      <c r="E1" s="77"/>
      <c r="F1" s="77"/>
      <c r="G1" s="77"/>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58</v>
      </c>
      <c r="R3" s="79" t="s">
        <v>59</v>
      </c>
      <c r="S3" s="80"/>
      <c r="T3" s="80"/>
      <c r="U3" s="81"/>
      <c r="V3" s="32" t="s">
        <v>35</v>
      </c>
      <c r="W3" s="32" t="s">
        <v>36</v>
      </c>
      <c r="X3" s="33" t="s">
        <v>37</v>
      </c>
      <c r="Y3" s="34" t="s">
        <v>60</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49" t="s">
        <v>10</v>
      </c>
      <c r="B5" s="50">
        <v>619</v>
      </c>
      <c r="C5" s="51">
        <v>1</v>
      </c>
      <c r="D5" s="50"/>
      <c r="E5" s="49" t="s">
        <v>11</v>
      </c>
      <c r="F5" s="49">
        <v>7152</v>
      </c>
      <c r="G5" s="49" t="s">
        <v>12</v>
      </c>
      <c r="H5" s="49">
        <v>2006</v>
      </c>
      <c r="I5" s="52"/>
      <c r="J5" s="53">
        <v>39642.8</v>
      </c>
      <c r="K5" s="54" t="s">
        <v>9</v>
      </c>
      <c r="L5" s="55" t="s">
        <v>18</v>
      </c>
      <c r="M5" s="56" t="s">
        <v>19</v>
      </c>
      <c r="N5" s="4" t="s">
        <v>14</v>
      </c>
      <c r="O5" s="56" t="s">
        <v>17</v>
      </c>
      <c r="P5" s="69" t="s">
        <v>52</v>
      </c>
      <c r="Q5" s="67">
        <f>U5</f>
        <v>16.19529411764706</v>
      </c>
      <c r="R5" s="68">
        <v>0</v>
      </c>
      <c r="S5" s="68">
        <f>(4000+2400+5000+1800)/1700</f>
        <v>7.764705882352941</v>
      </c>
      <c r="T5" s="68">
        <f>14332/1700</f>
        <v>8.430588235294117</v>
      </c>
      <c r="U5" s="68">
        <f>SUM(R5:T5)</f>
        <v>16.19529411764706</v>
      </c>
      <c r="V5" s="70">
        <v>100</v>
      </c>
      <c r="W5" s="70">
        <v>100</v>
      </c>
      <c r="X5" s="65" t="s">
        <v>53</v>
      </c>
      <c r="Y5" s="71">
        <v>100</v>
      </c>
      <c r="Z5" s="47" t="s">
        <v>23</v>
      </c>
      <c r="AA5" s="47" t="s">
        <v>56</v>
      </c>
      <c r="AB5" s="74">
        <v>0</v>
      </c>
      <c r="AC5" s="3" t="s">
        <v>24</v>
      </c>
      <c r="AD5" s="3" t="s">
        <v>57</v>
      </c>
      <c r="AE5" s="76">
        <v>70</v>
      </c>
      <c r="AF5" s="47" t="s">
        <v>25</v>
      </c>
      <c r="AG5" s="47" t="s">
        <v>56</v>
      </c>
      <c r="AH5" s="74">
        <v>15</v>
      </c>
      <c r="AI5" s="3" t="s">
        <v>26</v>
      </c>
      <c r="AJ5" s="3" t="s">
        <v>57</v>
      </c>
      <c r="AK5" s="76">
        <v>15</v>
      </c>
      <c r="AL5" s="47" t="s">
        <v>50</v>
      </c>
      <c r="AM5" s="74" t="s">
        <v>50</v>
      </c>
      <c r="AN5" s="74" t="s">
        <v>50</v>
      </c>
    </row>
    <row r="6" spans="1:40" s="1" customFormat="1" ht="101.25" customHeight="1" thickBot="1">
      <c r="A6" s="57" t="s">
        <v>10</v>
      </c>
      <c r="B6" s="58">
        <v>619</v>
      </c>
      <c r="C6" s="59">
        <v>1</v>
      </c>
      <c r="D6" s="58"/>
      <c r="E6" s="57" t="s">
        <v>11</v>
      </c>
      <c r="F6" s="57">
        <v>7152</v>
      </c>
      <c r="G6" s="60" t="s">
        <v>20</v>
      </c>
      <c r="H6" s="57">
        <v>2006</v>
      </c>
      <c r="I6" s="57" t="s">
        <v>13</v>
      </c>
      <c r="J6" s="61">
        <v>25000</v>
      </c>
      <c r="K6" s="62" t="s">
        <v>9</v>
      </c>
      <c r="L6" s="63" t="s">
        <v>21</v>
      </c>
      <c r="M6" s="46" t="s">
        <v>22</v>
      </c>
      <c r="N6" s="64" t="s">
        <v>16</v>
      </c>
      <c r="O6" s="46" t="s">
        <v>15</v>
      </c>
      <c r="P6" s="46">
        <v>6722</v>
      </c>
      <c r="Q6" s="72">
        <f>U6</f>
        <v>13.74529411764706</v>
      </c>
      <c r="R6" s="72">
        <v>0</v>
      </c>
      <c r="S6" s="72">
        <f>(500+1000+1050+900)/1700</f>
        <v>2.0294117647058822</v>
      </c>
      <c r="T6" s="72">
        <f>19917/1700</f>
        <v>11.715882352941177</v>
      </c>
      <c r="U6" s="72">
        <f>R6+S6+T6</f>
        <v>13.74529411764706</v>
      </c>
      <c r="V6" s="73">
        <v>100</v>
      </c>
      <c r="W6" s="73">
        <v>100</v>
      </c>
      <c r="X6" s="46" t="s">
        <v>51</v>
      </c>
      <c r="Y6" s="71">
        <v>100</v>
      </c>
      <c r="Z6" s="48" t="s">
        <v>23</v>
      </c>
      <c r="AA6" s="47" t="s">
        <v>56</v>
      </c>
      <c r="AB6" s="75">
        <v>0</v>
      </c>
      <c r="AC6" s="46" t="s">
        <v>24</v>
      </c>
      <c r="AD6" s="3" t="s">
        <v>57</v>
      </c>
      <c r="AE6" s="71">
        <v>0</v>
      </c>
      <c r="AF6" s="48" t="s">
        <v>25</v>
      </c>
      <c r="AG6" s="47" t="s">
        <v>56</v>
      </c>
      <c r="AH6" s="75">
        <v>100</v>
      </c>
      <c r="AI6" s="46" t="s">
        <v>26</v>
      </c>
      <c r="AJ6" s="3" t="s">
        <v>57</v>
      </c>
      <c r="AK6" s="71">
        <v>0</v>
      </c>
      <c r="AL6" s="48"/>
      <c r="AM6" s="48"/>
      <c r="AN6" s="48"/>
    </row>
    <row r="7" spans="1:17" ht="12.75">
      <c r="A7" s="6"/>
      <c r="B7" s="7"/>
      <c r="C7" s="8"/>
      <c r="D7" s="5"/>
      <c r="E7" s="9"/>
      <c r="F7" s="10"/>
      <c r="G7" s="5"/>
      <c r="H7" s="5"/>
      <c r="I7" s="5"/>
      <c r="J7" s="11"/>
      <c r="K7" s="7"/>
      <c r="L7" s="5"/>
      <c r="M7" s="12"/>
      <c r="N7" s="12"/>
      <c r="O7" s="12"/>
      <c r="Q7" s="66" t="s">
        <v>50</v>
      </c>
    </row>
    <row r="8" spans="6:18" ht="57.75" customHeight="1">
      <c r="F8" s="13"/>
      <c r="K8" s="14"/>
      <c r="Q8" s="66" t="s">
        <v>50</v>
      </c>
      <c r="R8" s="66" t="s">
        <v>50</v>
      </c>
    </row>
    <row r="9" spans="1:15" ht="12.75">
      <c r="A9" s="77" t="s">
        <v>55</v>
      </c>
      <c r="B9" s="77"/>
      <c r="C9" s="77"/>
      <c r="D9" s="77"/>
      <c r="E9" s="77"/>
      <c r="F9" s="77"/>
      <c r="K9" s="82" t="s">
        <v>54</v>
      </c>
      <c r="L9" s="77"/>
      <c r="M9" s="77"/>
      <c r="N9" s="77"/>
      <c r="O9" s="77"/>
    </row>
    <row r="10" spans="6:11" ht="12.75">
      <c r="F10" s="13"/>
      <c r="K10" s="14"/>
    </row>
    <row r="11" spans="1:5" ht="12.75">
      <c r="A11" s="77"/>
      <c r="B11" s="77"/>
      <c r="C11" s="77"/>
      <c r="D11" s="77"/>
      <c r="E11" s="77"/>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2011-02-03T09:08:25Z</cp:lastPrinted>
  <dcterms:created xsi:type="dcterms:W3CDTF">2009-06-15T12:06:31Z</dcterms:created>
  <dcterms:modified xsi:type="dcterms:W3CDTF">2011-06-02T06:32:22Z</dcterms:modified>
  <cp:category/>
  <cp:version/>
  <cp:contentType/>
  <cp:contentStatus/>
</cp:coreProperties>
</file>