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50" windowWidth="19320" windowHeight="11760" activeTab="0"/>
  </bookViews>
  <sheets>
    <sheet name="List1" sheetId="1" r:id="rId1"/>
    <sheet name="List2" sheetId="2" r:id="rId2"/>
    <sheet name="List3" sheetId="3" r:id="rId3"/>
  </sheets>
  <definedNames>
    <definedName name="_xlnm.Print_Area" localSheetId="0">'List1'!$A$1:$AN$24</definedName>
  </definedNames>
  <calcPr fullCalcOnLoad="1"/>
</workbook>
</file>

<file path=xl/sharedStrings.xml><?xml version="1.0" encoding="utf-8"?>
<sst xmlns="http://schemas.openxmlformats.org/spreadsheetml/2006/main" count="170" uniqueCount="107">
  <si>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</si>
  <si>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</si>
  <si>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</si>
  <si>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</si>
  <si>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</si>
  <si>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</si>
  <si>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</si>
  <si>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</si>
  <si>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</si>
  <si>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</si>
  <si>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</si>
  <si>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 xml:space="preserve">Univerza v Mariboru, Fakulteta za kemijo in kemijsko tehnologijo </t>
  </si>
  <si>
    <t>Preparativni tekočinski kromatograf z masno selektivnim detektorjem</t>
  </si>
  <si>
    <t>Oprema za visokotlačno mikronizacijo - dopolnitev</t>
  </si>
  <si>
    <t>Željko Knez</t>
  </si>
  <si>
    <t>Paket 13</t>
  </si>
  <si>
    <t>Nov sistem za termično analizo do 1600 C</t>
  </si>
  <si>
    <t xml:space="preserve">Oprema za SCALE -UP visokotlačnih procesov in ON-LINE detekcijo </t>
  </si>
  <si>
    <t xml:space="preserve">Plinski kromatograf z masno selektivnim detektorjem </t>
  </si>
  <si>
    <t>Preparativni superkritični kromatograf</t>
  </si>
  <si>
    <t>IC10 ReactlR Infrardeči spektrometer</t>
  </si>
  <si>
    <t>Andreja Goršek</t>
  </si>
  <si>
    <t>ReactIR iC10 Infrared spectrometer</t>
  </si>
  <si>
    <t>Aparat je namenjen dinamičnemu spremljanju reakcijskih mehanizmov. Primeren je za vse vrste kemijskih in biokemijskih reakcij.</t>
  </si>
  <si>
    <t>Equipment is intended for dinamic following the reaction mechanisms. It is appropriate for all kinds af chemical and biochemical reactions.</t>
  </si>
  <si>
    <t>TGA/SDTA 851e, System for thermal analysis</t>
  </si>
  <si>
    <t>Namen uporabe je merjenje termičnih lastnosti različnih snovi ter preučevanje njikovih fizikalnih in kemijskih lastnosti. Vzorce lahko preučujemo v različnih inertnih atmosferah.</t>
  </si>
  <si>
    <t>L2-4334</t>
  </si>
  <si>
    <t>Dopolnitev opreme za visokotlačno mikronizacijo, ki omogoča pridobivanje mikrometerskih delcev različnih materialov s pomočjo superkritičnega ogljikovega dioksida.</t>
  </si>
  <si>
    <t>Varian LC/MS/MS 1200</t>
  </si>
  <si>
    <t>Measurements of thermal properties of various materials, and investigation of their phisical and chemical properties. Samples can be measured under inert atmosphere.</t>
  </si>
  <si>
    <t>Oprema omogoča izvajanje kromatografske separacijo s pomočjo superkritičnega ogljikovega dioksida. Namen uporabe je separacija komponent in izolacija ene komponente iz mešanice komponent za nadaljno uporabo.</t>
  </si>
  <si>
    <t>Equipment uses supercritical carbon dioxide for fast chromatographic separation of components. Equipment is applied for separation of components and for isolating one or more substances from a mixture for further use.</t>
  </si>
  <si>
    <t>Oprema je namenjena določevanju in potrjevanju struktur neznanih spojin. Z visoko občutljivostjo, prilagodljivostjo in dobro resolucijo doprinese neverjetne kvalitativne in kvantitativne podatke v širokem spektru aplikacij.</t>
  </si>
  <si>
    <t>Varian GC/MS Ion Trap</t>
  </si>
  <si>
    <t>Oprema je namenjena potrjevanju in določevanju struktur neznanih spojin in njihovo kvantifikacijo v kromatografsko zapletenih vzorcih.</t>
  </si>
  <si>
    <t>Miha Drofenik</t>
  </si>
  <si>
    <t>Darinka Brodnjak-Vončina</t>
  </si>
  <si>
    <t>Enotno za celotno RO</t>
  </si>
  <si>
    <r>
      <t xml:space="preserve">Dopolnitev obstoječe visokotlačne opreme za povečevanje procesov in njihov prenos iz laboratorijskega v pol industrijsko (pilotno) merilo. Oprema zajema predvsem analitske aparature: Spektrofotometer, tekočinski kromatograf (HPLC), liofilizator in  laserski granulometer (merilno območje: 300 do 0,3 </t>
    </r>
    <r>
      <rPr>
        <sz val="10"/>
        <rFont val="Calibri"/>
        <family val="2"/>
      </rPr>
      <t>μ</t>
    </r>
    <r>
      <rPr>
        <sz val="10"/>
        <rFont val="Arial"/>
        <family val="2"/>
      </rPr>
      <t>m)</t>
    </r>
  </si>
  <si>
    <t>Equipment is intended for identification and confirmation of unknown compounds and their quantification in most complex sample matrices.</t>
  </si>
  <si>
    <t xml:space="preserve">Equipment is intended for identification and confirmation of unknown compounds. With high sensitivity, flexibility and good resolution delivers outstanding qualitative and quantitative data in a wide range of applications. </t>
  </si>
  <si>
    <t>uniform for entire research organisation</t>
  </si>
  <si>
    <t>Completion of equipment for high pressure micronisation, which enables formation of fine particles (complemicrometer size) of different materials by means of supercritical carbon dioxide.</t>
  </si>
  <si>
    <t>Completion of existing high pressure facilities for process scale up and their  transfer from laboratory to industry (pilot) scale. Equipment includes mainly analytical instruments: spectrophotometer, high performance liquid chromatography (HPLC), liophylisator, laser granulometer (300 to 0,3 μm)</t>
  </si>
  <si>
    <t>Dostop do raziskovalne opreme je možen na matični fakulteti vsem laboratorijem po terminskem planu. Raziskovalna oprema se lahko uporablja tudi za raziskovalne potrebe zunanjih raz. organizacij. Cena uporabe se določa individualno glede na št. meritev, obseg posameznih meritev, porabe pogonskih sredstev in drugih materialnih stroškov.</t>
  </si>
  <si>
    <t>Access to research facilities is possible at home faculty to all laboratories according to time schedule. Research equipment can be used also for needs of external research organisations. Price of facility usage is determined individually according to the number of measurements, extent of a single measurement, usage of durable goods and other consumables.</t>
  </si>
  <si>
    <t>P2-0006</t>
  </si>
  <si>
    <t>P2-0046</t>
  </si>
  <si>
    <t>L2-6636</t>
  </si>
  <si>
    <t>P2-0032</t>
  </si>
  <si>
    <t>Equipment for high pressure micronisation</t>
  </si>
  <si>
    <t>Preparative supercritical chromatograph</t>
  </si>
  <si>
    <t>Equipment for SCALE-UP of high pressure processes and ON-LINE detection</t>
  </si>
  <si>
    <t>Univerza v Mariboru, Fakulteta za kemijo in kemijsko tehnologijo</t>
  </si>
  <si>
    <t>Podporna raziskovalna oprema za kromatografijo s superkritičnimi fluidi</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</si>
  <si>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</si>
  <si>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</si>
  <si>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</si>
  <si>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</si>
  <si>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</si>
  <si>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</si>
  <si>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</si>
  <si>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</si>
  <si>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</si>
  <si>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</si>
  <si>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</si>
  <si>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</si>
  <si>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</si>
  <si>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</si>
  <si>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</si>
  <si>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</si>
  <si>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</si>
  <si>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</si>
  <si>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</si>
  <si>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</si>
  <si>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</si>
  <si>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</si>
  <si>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</si>
  <si>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</si>
  <si>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40749,40750,       40781,40740,       40741,40878</t>
  </si>
  <si>
    <t>41044,41060,      41053,41061,       41065,41066,       41091,41105</t>
  </si>
  <si>
    <t>ind. projekt</t>
  </si>
  <si>
    <t>FKKT</t>
  </si>
  <si>
    <t>CO NAMASTE</t>
  </si>
  <si>
    <t>Pogodba 3/ 2009</t>
  </si>
  <si>
    <t>Nanotesla</t>
  </si>
  <si>
    <t>Pogodba1/2010</t>
  </si>
  <si>
    <t>Podporna raziskovalna oprema za SCF kromatografijo zajema visokoztlačni diferencialni kalorimeter (DSC), tekočinski kromatograf (HPLC), Fizikalno adsorpcijski analizator (ASAP) in aparat za merjenje antioksidativnega potenciala (PHOTOCHEM).</t>
  </si>
  <si>
    <t>Supporting research equipment for SCF chromatography includes high pressure diferential calorimeter (DSC), liquid chromatograph (HPLC), instrument for physisorption (ASAP) and instrument for measuring antioxidative potential (PHOTOCHEM).</t>
  </si>
  <si>
    <t>J2-1176</t>
  </si>
  <si>
    <t>J2-2040</t>
  </si>
  <si>
    <t>EU FP7 projekt SUPERMETHANOL</t>
  </si>
  <si>
    <t> 41676, 41671, 41672,  41660,  41678,  41665</t>
  </si>
  <si>
    <t>Ime zakonitega zastopnika/pooblaščene osebe raziskovalne organizacije: ____Prof.dr. Ivan Rozman, rektor____________________________________</t>
  </si>
  <si>
    <t>Ime odgovornega računovodje: _____Sabina Premrov______________________________________</t>
  </si>
  <si>
    <t>http://www.fkkt.uni-mb.si/oprema-paket14.htm</t>
  </si>
  <si>
    <t>http://www.fkkt.uni-mb.si/oprema-paket13.htm</t>
  </si>
  <si>
    <t>http://www.fkkt.uni-mb.si/oprema-paket12.htm</t>
  </si>
  <si>
    <t>http://www.fkkt.uni-mb.si/oprema-paket11.htm</t>
  </si>
  <si>
    <t>Maja Habulin</t>
  </si>
  <si>
    <t>Zdravko Kravanja</t>
  </si>
  <si>
    <t>Cena za uporabo raziskovalne opreme            (v EUR/ uro)</t>
  </si>
  <si>
    <t>Struktura lastne cene za uporabo raziskovalne opreme  (v EUR/uro)</t>
  </si>
  <si>
    <t>Irena Ban</t>
  </si>
  <si>
    <t>Peter Glavič</t>
  </si>
  <si>
    <t>MESEČNO POROČILO - MAJ 2011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</si>
</sst>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30">
    <font>
      <sz val="10"/>
      <name val="Arial"/>
      <family val="0"/>
    </font>
    <font>
      <b/>
      <sz val="10"/>
      <name val="Arial"/>
      <family val="2"/>
    </font>
    <font>
      <sz val="8"/>
      <name val="Arial"/>
      <family val="0"/>
    </font>
    <font>
      <sz val="10"/>
      <color indexed="8"/>
      <name val="Arial"/>
      <family val="0"/>
    </font>
    <font>
      <sz val="10"/>
      <name val="Calibri"/>
      <family val="2"/>
    </font>
    <font>
      <b/>
      <sz val="14"/>
      <name val="Arial"/>
      <family val="2"/>
    </font>
    <font>
      <sz val="14"/>
      <name val="Arial"/>
      <family val="2"/>
    </font>
    <font>
      <b/>
      <sz val="11"/>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0"/>
      <color indexed="8"/>
      <name val="Symbol"/>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color indexed="63"/>
      </left>
      <right style="thin"/>
      <top>
        <color indexed="63"/>
      </top>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color indexed="63"/>
      </left>
      <right style="thin"/>
      <top style="thin"/>
      <bottom style="medium"/>
    </border>
    <border>
      <left style="thin"/>
      <right style="medium"/>
      <top style="thin"/>
      <bottom style="mediu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19">
    <xf numFmtId="0" fontId="0" fillId="0" borderId="0" xfId="0" applyAlignment="1">
      <alignment/>
    </xf>
    <xf numFmtId="0" fontId="0" fillId="0" borderId="10" xfId="0"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2" xfId="0" applyBorder="1" applyAlignment="1">
      <alignment horizontal="left" wrapText="1"/>
    </xf>
    <xf numFmtId="0" fontId="0" fillId="0" borderId="12" xfId="0" applyBorder="1" applyAlignment="1">
      <alignment horizontal="center" wrapText="1"/>
    </xf>
    <xf numFmtId="0" fontId="0" fillId="0" borderId="12" xfId="0" applyBorder="1" applyAlignment="1">
      <alignment horizontal="right" wrapText="1"/>
    </xf>
    <xf numFmtId="0" fontId="0" fillId="0" borderId="12" xfId="0" applyBorder="1" applyAlignment="1">
      <alignment wrapText="1"/>
    </xf>
    <xf numFmtId="0" fontId="3" fillId="0" borderId="12" xfId="0" applyFont="1" applyFill="1" applyBorder="1" applyAlignment="1">
      <alignment wrapText="1"/>
    </xf>
    <xf numFmtId="0" fontId="0" fillId="0" borderId="12" xfId="0" applyFont="1" applyFill="1" applyBorder="1" applyAlignment="1">
      <alignment horizontal="left" wrapText="1"/>
    </xf>
    <xf numFmtId="3" fontId="0" fillId="0" borderId="12" xfId="0" applyNumberFormat="1" applyBorder="1" applyAlignment="1">
      <alignment wrapText="1"/>
    </xf>
    <xf numFmtId="0" fontId="0" fillId="0" borderId="12" xfId="0" applyNumberFormat="1" applyFont="1" applyFill="1" applyBorder="1" applyAlignment="1">
      <alignment horizontal="center"/>
    </xf>
    <xf numFmtId="0" fontId="0" fillId="0" borderId="12" xfId="0" applyNumberFormat="1" applyFont="1" applyFill="1" applyBorder="1" applyAlignment="1">
      <alignment horizontal="right"/>
    </xf>
    <xf numFmtId="3" fontId="0" fillId="0" borderId="12" xfId="0" applyNumberFormat="1" applyBorder="1" applyAlignment="1">
      <alignment/>
    </xf>
    <xf numFmtId="2" fontId="0" fillId="0" borderId="12" xfId="0" applyNumberFormat="1" applyBorder="1" applyAlignment="1">
      <alignment horizontal="center"/>
    </xf>
    <xf numFmtId="4" fontId="0" fillId="0" borderId="12" xfId="0" applyNumberFormat="1" applyBorder="1" applyAlignment="1">
      <alignment wrapText="1"/>
    </xf>
    <xf numFmtId="0" fontId="0" fillId="24" borderId="10" xfId="0" applyFont="1" applyFill="1" applyBorder="1" applyAlignment="1">
      <alignment wrapText="1"/>
    </xf>
    <xf numFmtId="0" fontId="0" fillId="24" borderId="10" xfId="0" applyFill="1" applyBorder="1" applyAlignment="1">
      <alignment wrapText="1"/>
    </xf>
    <xf numFmtId="0" fontId="0" fillId="24" borderId="12" xfId="0" applyFill="1" applyBorder="1" applyAlignment="1">
      <alignment wrapText="1"/>
    </xf>
    <xf numFmtId="0" fontId="0" fillId="24" borderId="12" xfId="0" applyFont="1" applyFill="1" applyBorder="1" applyAlignment="1">
      <alignment wrapText="1"/>
    </xf>
    <xf numFmtId="0" fontId="0" fillId="0" borderId="12" xfId="0" applyFont="1" applyBorder="1" applyAlignment="1">
      <alignment wrapText="1"/>
    </xf>
    <xf numFmtId="0" fontId="0" fillId="0" borderId="10" xfId="0" applyBorder="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1" fillId="0" borderId="16"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20" borderId="10" xfId="0" applyFill="1" applyBorder="1" applyAlignment="1">
      <alignment wrapText="1"/>
    </xf>
    <xf numFmtId="0" fontId="0" fillId="20" borderId="10" xfId="0" applyFill="1" applyBorder="1" applyAlignment="1">
      <alignment/>
    </xf>
    <xf numFmtId="0" fontId="7" fillId="0" borderId="17" xfId="0" applyFont="1" applyFill="1" applyBorder="1" applyAlignment="1">
      <alignment wrapText="1"/>
    </xf>
    <xf numFmtId="0" fontId="7" fillId="0" borderId="18" xfId="0" applyFont="1" applyFill="1" applyBorder="1" applyAlignment="1">
      <alignment horizontal="center" wrapText="1"/>
    </xf>
    <xf numFmtId="0" fontId="7" fillId="0" borderId="17" xfId="0" applyFont="1" applyBorder="1" applyAlignment="1">
      <alignment horizontal="center" wrapText="1"/>
    </xf>
    <xf numFmtId="0" fontId="7" fillId="0" borderId="19" xfId="0" applyFont="1" applyBorder="1" applyAlignment="1">
      <alignment horizontal="center" wrapText="1"/>
    </xf>
    <xf numFmtId="0" fontId="8" fillId="20" borderId="20" xfId="0" applyFont="1" applyFill="1" applyBorder="1" applyAlignment="1">
      <alignment/>
    </xf>
    <xf numFmtId="0" fontId="8" fillId="20" borderId="21" xfId="0" applyFont="1" applyFill="1" applyBorder="1" applyAlignment="1">
      <alignment/>
    </xf>
    <xf numFmtId="0" fontId="7" fillId="20" borderId="21" xfId="0" applyFont="1" applyFill="1" applyBorder="1" applyAlignment="1">
      <alignment/>
    </xf>
    <xf numFmtId="0" fontId="7" fillId="20" borderId="22" xfId="0" applyFont="1" applyFill="1" applyBorder="1" applyAlignment="1">
      <alignment/>
    </xf>
    <xf numFmtId="0" fontId="0" fillId="0" borderId="23" xfId="0" applyBorder="1" applyAlignment="1">
      <alignment wrapText="1"/>
    </xf>
    <xf numFmtId="0" fontId="0" fillId="20" borderId="23" xfId="0" applyFill="1" applyBorder="1" applyAlignment="1">
      <alignment wrapText="1"/>
    </xf>
    <xf numFmtId="0" fontId="0" fillId="0" borderId="24"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1" fillId="20" borderId="16" xfId="0" applyFont="1" applyFill="1" applyBorder="1" applyAlignment="1">
      <alignment horizontal="center" wrapText="1"/>
    </xf>
    <xf numFmtId="0" fontId="1" fillId="20" borderId="25" xfId="0" applyFont="1" applyFill="1" applyBorder="1" applyAlignment="1">
      <alignment horizontal="center" wrapText="1"/>
    </xf>
    <xf numFmtId="0" fontId="28" fillId="0" borderId="0" xfId="0" applyFont="1" applyBorder="1" applyAlignment="1">
      <alignment wrapText="1"/>
    </xf>
    <xf numFmtId="0" fontId="0" fillId="0" borderId="10" xfId="0" applyFont="1" applyBorder="1" applyAlignment="1">
      <alignment wrapText="1"/>
    </xf>
    <xf numFmtId="0" fontId="0" fillId="0" borderId="26" xfId="0" applyFill="1" applyBorder="1" applyAlignment="1">
      <alignment wrapText="1"/>
    </xf>
    <xf numFmtId="0" fontId="0" fillId="20" borderId="10" xfId="0" applyFont="1" applyFill="1" applyBorder="1" applyAlignment="1">
      <alignment wrapText="1"/>
    </xf>
    <xf numFmtId="0" fontId="0" fillId="0" borderId="10" xfId="0" applyFont="1" applyBorder="1" applyAlignment="1">
      <alignment wrapText="1"/>
    </xf>
    <xf numFmtId="0" fontId="0" fillId="20" borderId="10" xfId="0" applyFont="1" applyFill="1" applyBorder="1" applyAlignment="1">
      <alignment wrapText="1"/>
    </xf>
    <xf numFmtId="0" fontId="0" fillId="0" borderId="0" xfId="0" applyBorder="1" applyAlignment="1">
      <alignment/>
    </xf>
    <xf numFmtId="4" fontId="0" fillId="0" borderId="0" xfId="0" applyNumberFormat="1" applyBorder="1" applyAlignment="1">
      <alignment/>
    </xf>
    <xf numFmtId="4" fontId="0" fillId="0" borderId="0" xfId="0" applyNumberFormat="1" applyBorder="1" applyAlignment="1">
      <alignment wrapText="1"/>
    </xf>
    <xf numFmtId="0" fontId="29" fillId="0" borderId="0" xfId="0" applyFont="1" applyBorder="1" applyAlignment="1">
      <alignment horizontal="left" indent="4"/>
    </xf>
    <xf numFmtId="0" fontId="0" fillId="20" borderId="10" xfId="0" applyFill="1" applyBorder="1" applyAlignment="1">
      <alignment/>
    </xf>
    <xf numFmtId="0" fontId="28" fillId="0" borderId="0" xfId="0" applyFont="1" applyFill="1" applyBorder="1" applyAlignment="1">
      <alignment horizontal="center" wrapText="1"/>
    </xf>
    <xf numFmtId="2" fontId="0" fillId="0" borderId="10" xfId="0" applyNumberFormat="1" applyFill="1" applyBorder="1" applyAlignment="1">
      <alignment/>
    </xf>
    <xf numFmtId="4" fontId="0" fillId="0" borderId="10" xfId="0" applyNumberFormat="1" applyFill="1" applyBorder="1" applyAlignment="1">
      <alignment wrapText="1"/>
    </xf>
    <xf numFmtId="4" fontId="0" fillId="0" borderId="0" xfId="0" applyNumberFormat="1" applyFill="1" applyBorder="1" applyAlignment="1">
      <alignment wrapText="1"/>
    </xf>
    <xf numFmtId="4" fontId="0" fillId="0" borderId="0" xfId="0" applyNumberFormat="1" applyFill="1" applyBorder="1" applyAlignment="1">
      <alignment/>
    </xf>
    <xf numFmtId="49" fontId="0" fillId="0" borderId="10" xfId="0" applyNumberFormat="1" applyBorder="1" applyAlignment="1">
      <alignment wrapText="1"/>
    </xf>
    <xf numFmtId="0" fontId="0" fillId="0" borderId="10" xfId="0" applyFont="1" applyBorder="1" applyAlignment="1">
      <alignment/>
    </xf>
    <xf numFmtId="0" fontId="0" fillId="0" borderId="27" xfId="0" applyFill="1" applyBorder="1" applyAlignment="1">
      <alignment horizontal="center" wrapText="1"/>
    </xf>
    <xf numFmtId="0" fontId="0" fillId="0" borderId="10" xfId="0" applyFill="1" applyBorder="1" applyAlignment="1">
      <alignment wrapText="1"/>
    </xf>
    <xf numFmtId="0" fontId="0" fillId="0" borderId="23" xfId="0" applyFill="1" applyBorder="1" applyAlignment="1">
      <alignment wrapText="1"/>
    </xf>
    <xf numFmtId="0" fontId="0" fillId="0" borderId="28" xfId="0" applyFont="1" applyFill="1" applyBorder="1" applyAlignment="1">
      <alignment horizontal="center" wrapText="1"/>
    </xf>
    <xf numFmtId="0" fontId="0" fillId="0" borderId="28" xfId="0" applyFill="1" applyBorder="1" applyAlignment="1">
      <alignment horizontal="center" wrapText="1"/>
    </xf>
    <xf numFmtId="2" fontId="0" fillId="0" borderId="10" xfId="0" applyNumberFormat="1" applyFill="1" applyBorder="1" applyAlignment="1">
      <alignment wrapText="1"/>
    </xf>
    <xf numFmtId="0" fontId="3" fillId="0" borderId="28" xfId="0" applyFont="1" applyFill="1" applyBorder="1" applyAlignment="1">
      <alignment horizontal="center" wrapText="1"/>
    </xf>
    <xf numFmtId="4" fontId="0" fillId="0" borderId="23" xfId="0" applyNumberFormat="1" applyFill="1" applyBorder="1" applyAlignment="1">
      <alignment wrapText="1"/>
    </xf>
    <xf numFmtId="4" fontId="0" fillId="0" borderId="10" xfId="0" applyNumberFormat="1" applyFill="1" applyBorder="1" applyAlignment="1">
      <alignment/>
    </xf>
    <xf numFmtId="0" fontId="0" fillId="20" borderId="23" xfId="0" applyFont="1" applyFill="1" applyBorder="1" applyAlignment="1">
      <alignment wrapText="1"/>
    </xf>
    <xf numFmtId="0" fontId="0" fillId="20" borderId="10" xfId="0" applyFont="1" applyFill="1" applyBorder="1" applyAlignment="1">
      <alignment/>
    </xf>
    <xf numFmtId="0" fontId="0" fillId="20" borderId="23" xfId="0" applyFont="1" applyFill="1" applyBorder="1" applyAlignment="1">
      <alignment/>
    </xf>
    <xf numFmtId="1" fontId="0" fillId="20" borderId="23" xfId="0" applyNumberFormat="1" applyFill="1" applyBorder="1" applyAlignment="1">
      <alignment wrapText="1"/>
    </xf>
    <xf numFmtId="0" fontId="0" fillId="0" borderId="23" xfId="0" applyBorder="1" applyAlignment="1">
      <alignment/>
    </xf>
    <xf numFmtId="0" fontId="0" fillId="0" borderId="23" xfId="0" applyFont="1" applyBorder="1" applyAlignment="1">
      <alignment wrapText="1"/>
    </xf>
    <xf numFmtId="1" fontId="0" fillId="0" borderId="23" xfId="0" applyNumberFormat="1" applyBorder="1" applyAlignment="1">
      <alignment wrapText="1"/>
    </xf>
    <xf numFmtId="0" fontId="0" fillId="0" borderId="10" xfId="0" applyFont="1" applyFill="1" applyBorder="1" applyAlignment="1">
      <alignment wrapText="1"/>
    </xf>
    <xf numFmtId="0" fontId="0" fillId="20" borderId="23" xfId="0" applyFont="1" applyFill="1" applyBorder="1" applyAlignment="1">
      <alignment wrapText="1"/>
    </xf>
    <xf numFmtId="0" fontId="1" fillId="0" borderId="24" xfId="0" applyFont="1" applyFill="1" applyBorder="1" applyAlignment="1">
      <alignment horizontal="center" wrapText="1"/>
    </xf>
    <xf numFmtId="0" fontId="0" fillId="0" borderId="29" xfId="0" applyBorder="1" applyAlignment="1">
      <alignment/>
    </xf>
    <xf numFmtId="1" fontId="0" fillId="0" borderId="29" xfId="0" applyNumberFormat="1" applyBorder="1" applyAlignment="1">
      <alignment wrapText="1"/>
    </xf>
    <xf numFmtId="0" fontId="0" fillId="0" borderId="29" xfId="0" applyBorder="1" applyAlignment="1">
      <alignment wrapText="1"/>
    </xf>
    <xf numFmtId="0" fontId="20" fillId="0" borderId="10" xfId="53" applyFont="1" applyBorder="1" applyAlignment="1" applyProtection="1">
      <alignment wrapText="1"/>
      <protection/>
    </xf>
    <xf numFmtId="49" fontId="20" fillId="0" borderId="10" xfId="53" applyNumberFormat="1" applyFont="1" applyBorder="1" applyAlignment="1" applyProtection="1">
      <alignment wrapText="1"/>
      <protection/>
    </xf>
    <xf numFmtId="0" fontId="20" fillId="0" borderId="23" xfId="53" applyFont="1" applyBorder="1" applyAlignment="1" applyProtection="1">
      <alignment wrapText="1"/>
      <protection/>
    </xf>
    <xf numFmtId="0" fontId="1" fillId="0" borderId="10" xfId="0" applyNumberFormat="1" applyFont="1" applyFill="1" applyBorder="1" applyAlignment="1">
      <alignment horizontal="center"/>
    </xf>
    <xf numFmtId="0" fontId="0" fillId="0" borderId="10" xfId="0" applyFill="1" applyBorder="1" applyAlignment="1">
      <alignment horizontal="center"/>
    </xf>
    <xf numFmtId="1" fontId="1" fillId="0" borderId="10" xfId="0" applyNumberFormat="1" applyFont="1" applyFill="1" applyBorder="1" applyAlignment="1">
      <alignment/>
    </xf>
    <xf numFmtId="14" fontId="1" fillId="0" borderId="10" xfId="0" applyNumberFormat="1" applyFont="1" applyFill="1" applyBorder="1" applyAlignment="1">
      <alignment horizontal="center"/>
    </xf>
    <xf numFmtId="0" fontId="0" fillId="0" borderId="10" xfId="0" applyFill="1" applyBorder="1" applyAlignment="1">
      <alignment/>
    </xf>
    <xf numFmtId="0" fontId="0" fillId="0" borderId="0" xfId="0" applyAlignment="1">
      <alignment/>
    </xf>
    <xf numFmtId="0" fontId="5" fillId="0" borderId="0" xfId="0" applyFont="1" applyFill="1" applyAlignment="1">
      <alignment/>
    </xf>
    <xf numFmtId="0" fontId="7" fillId="0" borderId="30" xfId="0" applyFont="1" applyBorder="1" applyAlignment="1">
      <alignment horizontal="center" wrapText="1"/>
    </xf>
    <xf numFmtId="0" fontId="7" fillId="0" borderId="31" xfId="0" applyFont="1" applyBorder="1" applyAlignment="1">
      <alignment horizontal="center" wrapText="1"/>
    </xf>
    <xf numFmtId="0" fontId="7" fillId="0" borderId="32" xfId="0" applyFont="1" applyBorder="1" applyAlignment="1">
      <alignment horizontal="center" wrapText="1"/>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kkt.uni-mb.si/oprema-paket14.htm" TargetMode="External" /><Relationship Id="rId2" Type="http://schemas.openxmlformats.org/officeDocument/2006/relationships/hyperlink" Target="http://www.fkkt.uni-mb.si/oprema-paket13.htm" TargetMode="External" /><Relationship Id="rId3" Type="http://schemas.openxmlformats.org/officeDocument/2006/relationships/hyperlink" Target="http://www.fkkt.uni-mb.si/oprema-paket13.htm" TargetMode="External" /><Relationship Id="rId4" Type="http://schemas.openxmlformats.org/officeDocument/2006/relationships/hyperlink" Target="http://www.fkkt.uni-mb.si/oprema-paket12.htm" TargetMode="External" /><Relationship Id="rId5" Type="http://schemas.openxmlformats.org/officeDocument/2006/relationships/hyperlink" Target="http://www.fkkt.uni-mb.si/oprema-paket12.htm" TargetMode="External" /><Relationship Id="rId6" Type="http://schemas.openxmlformats.org/officeDocument/2006/relationships/hyperlink" Target="http://www.fkkt.uni-mb.si/oprema-paket11.htm" TargetMode="External" /><Relationship Id="rId7" Type="http://schemas.openxmlformats.org/officeDocument/2006/relationships/hyperlink" Target="http://www.fkkt.uni-mb.si/oprema-paket11.htm" TargetMode="External" /><Relationship Id="rId8" Type="http://schemas.openxmlformats.org/officeDocument/2006/relationships/hyperlink" Target="http://www.fkkt.uni-mb.si/oprema-paket12.htm"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23"/>
  <sheetViews>
    <sheetView showGridLines="0" tabSelected="1" zoomScale="75" zoomScaleNormal="75" zoomScaleSheetLayoutView="50" zoomScalePageLayoutView="0" workbookViewId="0" topLeftCell="F1">
      <selection activeCell="Y3" sqref="Y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9" max="9" width="14.57421875" style="0" customWidth="1"/>
    <col min="10" max="10" width="11.28125" style="0" customWidth="1"/>
    <col min="12" max="13" width="26.7109375" style="0" customWidth="1"/>
    <col min="14" max="14" width="22.7109375" style="0" customWidth="1"/>
    <col min="15" max="15" width="33.28125" style="0" customWidth="1"/>
    <col min="16" max="16" width="17.140625" style="0" customWidth="1"/>
    <col min="17" max="17" width="16.7109375" style="0" customWidth="1"/>
    <col min="18" max="18" width="9.28125" style="0" bestFit="1" customWidth="1"/>
    <col min="19" max="19" width="9.7109375" style="0" bestFit="1" customWidth="1"/>
    <col min="20" max="20" width="9.28125" style="0" bestFit="1" customWidth="1"/>
    <col min="21" max="21" width="9.7109375" style="0" bestFit="1" customWidth="1"/>
    <col min="22" max="23" width="9.28125" style="0" bestFit="1" customWidth="1"/>
    <col min="24" max="24" width="18.00390625" style="0" customWidth="1"/>
  </cols>
  <sheetData>
    <row r="1" spans="1:15" ht="36.75" customHeight="1">
      <c r="A1" s="114" t="s">
        <v>57</v>
      </c>
      <c r="B1" s="113"/>
      <c r="C1" s="113"/>
      <c r="D1" s="113"/>
      <c r="E1" s="113"/>
      <c r="F1" s="113"/>
      <c r="G1" s="113"/>
      <c r="H1" s="23"/>
      <c r="I1" s="23"/>
      <c r="J1" s="23"/>
      <c r="K1" s="24"/>
      <c r="L1" s="23"/>
      <c r="M1" s="23"/>
      <c r="N1" s="23"/>
      <c r="O1" s="23"/>
    </row>
    <row r="2" spans="1:15" ht="18.75" thickBot="1">
      <c r="A2" s="25"/>
      <c r="B2" s="25"/>
      <c r="C2" s="25"/>
      <c r="D2" s="25"/>
      <c r="E2" s="25"/>
      <c r="F2" s="26"/>
      <c r="G2" s="23"/>
      <c r="H2" s="23"/>
      <c r="I2" s="23"/>
      <c r="J2" s="23"/>
      <c r="K2" s="24"/>
      <c r="L2" s="23"/>
      <c r="M2" s="23"/>
      <c r="N2" s="23"/>
      <c r="O2" s="23"/>
    </row>
    <row r="3" spans="1:40" ht="93.75" customHeight="1">
      <c r="A3" s="27" t="s">
        <v>58</v>
      </c>
      <c r="B3" s="28" t="s">
        <v>0</v>
      </c>
      <c r="C3" s="3" t="s">
        <v>1</v>
      </c>
      <c r="D3" s="29" t="s">
        <v>59</v>
      </c>
      <c r="E3" s="29" t="s">
        <v>2</v>
      </c>
      <c r="F3" s="29" t="s">
        <v>3</v>
      </c>
      <c r="G3" s="29" t="s">
        <v>4</v>
      </c>
      <c r="H3" s="29" t="s">
        <v>8</v>
      </c>
      <c r="I3" s="29" t="s">
        <v>5</v>
      </c>
      <c r="J3" s="30" t="s">
        <v>6</v>
      </c>
      <c r="K3" s="31" t="s">
        <v>60</v>
      </c>
      <c r="L3" s="29" t="s">
        <v>61</v>
      </c>
      <c r="M3" s="29" t="s">
        <v>62</v>
      </c>
      <c r="N3" s="29" t="s">
        <v>7</v>
      </c>
      <c r="O3" s="29" t="s">
        <v>63</v>
      </c>
      <c r="P3" s="50" t="s">
        <v>64</v>
      </c>
      <c r="Q3" s="51" t="s">
        <v>102</v>
      </c>
      <c r="R3" s="115" t="s">
        <v>103</v>
      </c>
      <c r="S3" s="116"/>
      <c r="T3" s="116"/>
      <c r="U3" s="117"/>
      <c r="V3" s="52" t="s">
        <v>65</v>
      </c>
      <c r="W3" s="52" t="s">
        <v>66</v>
      </c>
      <c r="X3" s="53" t="s">
        <v>67</v>
      </c>
      <c r="Y3" s="54" t="s">
        <v>106</v>
      </c>
      <c r="Z3" s="55"/>
      <c r="AA3" s="55"/>
      <c r="AB3" s="56"/>
      <c r="AC3" s="56"/>
      <c r="AD3" s="56"/>
      <c r="AE3" s="56"/>
      <c r="AF3" s="56"/>
      <c r="AG3" s="56"/>
      <c r="AH3" s="56"/>
      <c r="AI3" s="56"/>
      <c r="AJ3" s="56"/>
      <c r="AK3" s="56"/>
      <c r="AL3" s="56"/>
      <c r="AM3" s="56"/>
      <c r="AN3" s="57"/>
    </row>
    <row r="4" spans="1:40" ht="93.75" customHeight="1" thickBot="1">
      <c r="A4" s="32"/>
      <c r="B4" s="33"/>
      <c r="C4" s="34"/>
      <c r="D4" s="35"/>
      <c r="E4" s="35"/>
      <c r="F4" s="35"/>
      <c r="G4" s="35"/>
      <c r="H4" s="35"/>
      <c r="I4" s="35"/>
      <c r="J4" s="36"/>
      <c r="K4" s="37"/>
      <c r="L4" s="35"/>
      <c r="M4" s="35"/>
      <c r="N4" s="35"/>
      <c r="O4" s="35"/>
      <c r="P4" s="60"/>
      <c r="Q4" s="67"/>
      <c r="R4" s="61" t="s">
        <v>68</v>
      </c>
      <c r="S4" s="61" t="s">
        <v>69</v>
      </c>
      <c r="T4" s="61" t="s">
        <v>70</v>
      </c>
      <c r="U4" s="61" t="s">
        <v>71</v>
      </c>
      <c r="V4" s="62"/>
      <c r="W4" s="62"/>
      <c r="X4" s="62"/>
      <c r="Y4" s="101" t="s">
        <v>72</v>
      </c>
      <c r="Z4" s="63" t="s">
        <v>73</v>
      </c>
      <c r="AA4" s="63" t="s">
        <v>74</v>
      </c>
      <c r="AB4" s="63" t="s">
        <v>75</v>
      </c>
      <c r="AC4" s="38" t="s">
        <v>76</v>
      </c>
      <c r="AD4" s="61" t="s">
        <v>74</v>
      </c>
      <c r="AE4" s="61" t="s">
        <v>75</v>
      </c>
      <c r="AF4" s="63" t="s">
        <v>77</v>
      </c>
      <c r="AG4" s="63" t="s">
        <v>74</v>
      </c>
      <c r="AH4" s="63" t="s">
        <v>75</v>
      </c>
      <c r="AI4" s="61" t="s">
        <v>78</v>
      </c>
      <c r="AJ4" s="61" t="s">
        <v>74</v>
      </c>
      <c r="AK4" s="61" t="s">
        <v>75</v>
      </c>
      <c r="AL4" s="63" t="s">
        <v>79</v>
      </c>
      <c r="AM4" s="63" t="s">
        <v>74</v>
      </c>
      <c r="AN4" s="64" t="s">
        <v>75</v>
      </c>
    </row>
    <row r="5" spans="1:40" s="2" customFormat="1" ht="165" customHeight="1">
      <c r="A5" s="4" t="s">
        <v>11</v>
      </c>
      <c r="B5" s="5">
        <v>794</v>
      </c>
      <c r="C5" s="6">
        <v>4</v>
      </c>
      <c r="D5" s="7"/>
      <c r="E5" s="8" t="s">
        <v>37</v>
      </c>
      <c r="F5" s="9">
        <v>6127</v>
      </c>
      <c r="G5" s="7" t="s">
        <v>12</v>
      </c>
      <c r="H5" s="7">
        <v>2005</v>
      </c>
      <c r="I5" s="7" t="s">
        <v>29</v>
      </c>
      <c r="J5" s="10">
        <v>136437.11</v>
      </c>
      <c r="K5" s="5" t="s">
        <v>9</v>
      </c>
      <c r="L5" s="16" t="s">
        <v>45</v>
      </c>
      <c r="M5" s="17" t="s">
        <v>46</v>
      </c>
      <c r="N5" s="18" t="s">
        <v>35</v>
      </c>
      <c r="O5" s="18" t="s">
        <v>40</v>
      </c>
      <c r="P5" s="83">
        <v>41043</v>
      </c>
      <c r="Q5" s="78">
        <f>+U5</f>
        <v>32.449999999999996</v>
      </c>
      <c r="R5" s="90"/>
      <c r="S5" s="90">
        <v>7.05</v>
      </c>
      <c r="T5" s="90">
        <v>25.4</v>
      </c>
      <c r="U5" s="90">
        <f>R5+S5+T5</f>
        <v>32.449999999999996</v>
      </c>
      <c r="V5" s="85">
        <v>80</v>
      </c>
      <c r="W5" s="85">
        <v>100</v>
      </c>
      <c r="X5" s="107" t="s">
        <v>99</v>
      </c>
      <c r="Y5" s="7">
        <v>100</v>
      </c>
      <c r="Z5" s="59" t="s">
        <v>47</v>
      </c>
      <c r="AA5" s="92" t="s">
        <v>37</v>
      </c>
      <c r="AB5" s="59">
        <v>100</v>
      </c>
      <c r="AC5" s="58"/>
      <c r="AD5" s="58"/>
      <c r="AE5" s="58"/>
      <c r="AF5" s="59"/>
      <c r="AG5" s="59"/>
      <c r="AH5" s="59"/>
      <c r="AI5" s="58"/>
      <c r="AJ5" s="58"/>
      <c r="AK5" s="58"/>
      <c r="AL5" s="59"/>
      <c r="AM5" s="59"/>
      <c r="AN5" s="59"/>
    </row>
    <row r="6" spans="1:40" s="2" customFormat="1" ht="115.5" customHeight="1">
      <c r="A6" s="4" t="s">
        <v>11</v>
      </c>
      <c r="B6" s="5">
        <v>794</v>
      </c>
      <c r="C6" s="6">
        <v>7</v>
      </c>
      <c r="D6" s="7"/>
      <c r="E6" s="7" t="s">
        <v>14</v>
      </c>
      <c r="F6" s="9">
        <v>2916</v>
      </c>
      <c r="G6" s="7" t="s">
        <v>13</v>
      </c>
      <c r="H6" s="7">
        <v>2003</v>
      </c>
      <c r="I6" s="7" t="s">
        <v>51</v>
      </c>
      <c r="J6" s="10">
        <v>131459</v>
      </c>
      <c r="K6" s="5" t="s">
        <v>9</v>
      </c>
      <c r="L6" s="16" t="s">
        <v>38</v>
      </c>
      <c r="M6" s="17" t="s">
        <v>42</v>
      </c>
      <c r="N6" s="19" t="s">
        <v>28</v>
      </c>
      <c r="O6" s="18" t="s">
        <v>43</v>
      </c>
      <c r="P6" s="86" t="s">
        <v>80</v>
      </c>
      <c r="Q6" s="78">
        <f>+U6</f>
        <v>56.12</v>
      </c>
      <c r="R6" s="78"/>
      <c r="S6" s="78">
        <v>2.12</v>
      </c>
      <c r="T6" s="78">
        <v>54</v>
      </c>
      <c r="U6" s="90">
        <f aca="true" t="shared" si="0" ref="U6:U12">R6+S6+T6</f>
        <v>56.12</v>
      </c>
      <c r="V6" s="84">
        <v>70</v>
      </c>
      <c r="W6" s="84">
        <v>100</v>
      </c>
      <c r="X6" s="105" t="s">
        <v>99</v>
      </c>
      <c r="Y6" s="102">
        <v>70</v>
      </c>
      <c r="Z6" s="48" t="s">
        <v>48</v>
      </c>
      <c r="AA6" s="92" t="s">
        <v>14</v>
      </c>
      <c r="AB6" s="75">
        <v>25</v>
      </c>
      <c r="AC6" s="82" t="s">
        <v>90</v>
      </c>
      <c r="AD6" s="99" t="s">
        <v>14</v>
      </c>
      <c r="AE6" s="21">
        <v>15</v>
      </c>
      <c r="AF6" s="93" t="s">
        <v>91</v>
      </c>
      <c r="AG6" s="70" t="s">
        <v>100</v>
      </c>
      <c r="AH6" s="75">
        <v>10</v>
      </c>
      <c r="AI6" s="66" t="s">
        <v>92</v>
      </c>
      <c r="AJ6" s="21"/>
      <c r="AK6" s="21">
        <v>10</v>
      </c>
      <c r="AL6" s="70" t="s">
        <v>82</v>
      </c>
      <c r="AM6" s="75"/>
      <c r="AN6" s="75">
        <v>10</v>
      </c>
    </row>
    <row r="7" spans="1:40" s="2" customFormat="1" ht="102.75" customHeight="1">
      <c r="A7" s="4" t="s">
        <v>11</v>
      </c>
      <c r="B7" s="5">
        <v>794</v>
      </c>
      <c r="C7" s="6">
        <v>8</v>
      </c>
      <c r="D7" s="7"/>
      <c r="E7" s="7" t="s">
        <v>36</v>
      </c>
      <c r="F7" s="9">
        <v>1360</v>
      </c>
      <c r="G7" s="7" t="s">
        <v>16</v>
      </c>
      <c r="H7" s="7">
        <v>2005</v>
      </c>
      <c r="I7" s="7" t="s">
        <v>25</v>
      </c>
      <c r="J7" s="10">
        <v>148594.08</v>
      </c>
      <c r="K7" s="5" t="s">
        <v>10</v>
      </c>
      <c r="L7" s="16" t="s">
        <v>38</v>
      </c>
      <c r="M7" s="17" t="s">
        <v>42</v>
      </c>
      <c r="N7" s="18" t="s">
        <v>26</v>
      </c>
      <c r="O7" s="18" t="s">
        <v>30</v>
      </c>
      <c r="P7" s="87">
        <v>41164</v>
      </c>
      <c r="Q7" s="78">
        <v>49.37</v>
      </c>
      <c r="R7" s="78">
        <v>8.34</v>
      </c>
      <c r="S7" s="78">
        <v>3.03</v>
      </c>
      <c r="T7" s="78">
        <v>38</v>
      </c>
      <c r="U7" s="90">
        <f t="shared" si="0"/>
        <v>49.37</v>
      </c>
      <c r="V7" s="84">
        <v>65</v>
      </c>
      <c r="W7" s="84">
        <v>95</v>
      </c>
      <c r="X7" s="105" t="s">
        <v>98</v>
      </c>
      <c r="Y7" s="103">
        <v>60</v>
      </c>
      <c r="Z7" s="49" t="s">
        <v>27</v>
      </c>
      <c r="AA7" s="68" t="s">
        <v>104</v>
      </c>
      <c r="AB7" s="95">
        <v>20</v>
      </c>
      <c r="AC7" s="96" t="s">
        <v>84</v>
      </c>
      <c r="AD7" s="97" t="s">
        <v>83</v>
      </c>
      <c r="AE7" s="98">
        <v>20</v>
      </c>
      <c r="AF7" s="59" t="s">
        <v>85</v>
      </c>
      <c r="AG7" s="59" t="s">
        <v>86</v>
      </c>
      <c r="AH7" s="95">
        <v>10</v>
      </c>
      <c r="AI7" s="58" t="s">
        <v>87</v>
      </c>
      <c r="AJ7" s="58" t="s">
        <v>86</v>
      </c>
      <c r="AK7" s="98">
        <v>10</v>
      </c>
      <c r="AL7" s="59"/>
      <c r="AM7" s="59"/>
      <c r="AN7" s="59"/>
    </row>
    <row r="8" spans="1:40" s="2" customFormat="1" ht="194.25" customHeight="1">
      <c r="A8" s="4" t="s">
        <v>11</v>
      </c>
      <c r="B8" s="5">
        <v>794</v>
      </c>
      <c r="C8" s="6">
        <v>7</v>
      </c>
      <c r="D8" s="7"/>
      <c r="E8" s="7" t="s">
        <v>14</v>
      </c>
      <c r="F8" s="9">
        <v>2916</v>
      </c>
      <c r="G8" s="7" t="s">
        <v>17</v>
      </c>
      <c r="H8" s="7">
        <v>2005</v>
      </c>
      <c r="I8" s="20" t="s">
        <v>53</v>
      </c>
      <c r="J8" s="10">
        <v>145635</v>
      </c>
      <c r="K8" s="5" t="s">
        <v>10</v>
      </c>
      <c r="L8" s="16" t="s">
        <v>38</v>
      </c>
      <c r="M8" s="17" t="s">
        <v>42</v>
      </c>
      <c r="N8" s="19" t="s">
        <v>39</v>
      </c>
      <c r="O8" s="18" t="s">
        <v>44</v>
      </c>
      <c r="P8" s="86" t="s">
        <v>81</v>
      </c>
      <c r="Q8" s="78">
        <f>+U8</f>
        <v>64.14</v>
      </c>
      <c r="R8" s="78">
        <v>24.7</v>
      </c>
      <c r="S8" s="78">
        <v>3.44</v>
      </c>
      <c r="T8" s="78">
        <v>36</v>
      </c>
      <c r="U8" s="90">
        <f t="shared" si="0"/>
        <v>64.14</v>
      </c>
      <c r="V8" s="84">
        <v>90</v>
      </c>
      <c r="W8" s="84">
        <v>97.97</v>
      </c>
      <c r="X8" s="105" t="s">
        <v>98</v>
      </c>
      <c r="Y8" s="102">
        <v>80</v>
      </c>
      <c r="Z8" s="48" t="s">
        <v>48</v>
      </c>
      <c r="AA8" s="93" t="s">
        <v>14</v>
      </c>
      <c r="AB8" s="75">
        <v>25</v>
      </c>
      <c r="AC8" s="82" t="s">
        <v>90</v>
      </c>
      <c r="AD8" s="82" t="s">
        <v>14</v>
      </c>
      <c r="AE8" s="21">
        <v>15</v>
      </c>
      <c r="AF8" s="93" t="s">
        <v>91</v>
      </c>
      <c r="AG8" s="93" t="s">
        <v>100</v>
      </c>
      <c r="AH8" s="75">
        <v>10</v>
      </c>
      <c r="AI8" s="66" t="s">
        <v>92</v>
      </c>
      <c r="AJ8" s="21"/>
      <c r="AK8" s="21">
        <v>10</v>
      </c>
      <c r="AL8" s="70" t="s">
        <v>82</v>
      </c>
      <c r="AM8" s="75"/>
      <c r="AN8" s="75">
        <v>20</v>
      </c>
    </row>
    <row r="9" spans="1:40" s="2" customFormat="1" ht="117" customHeight="1">
      <c r="A9" s="4" t="s">
        <v>11</v>
      </c>
      <c r="B9" s="5">
        <v>794</v>
      </c>
      <c r="C9" s="6">
        <v>4</v>
      </c>
      <c r="D9" s="7"/>
      <c r="E9" s="8" t="s">
        <v>37</v>
      </c>
      <c r="F9" s="9">
        <v>6127</v>
      </c>
      <c r="G9" s="7" t="s">
        <v>18</v>
      </c>
      <c r="H9" s="7">
        <v>2005</v>
      </c>
      <c r="I9" s="7" t="s">
        <v>34</v>
      </c>
      <c r="J9" s="10">
        <v>60654.98</v>
      </c>
      <c r="K9" s="5" t="s">
        <v>10</v>
      </c>
      <c r="L9" s="16" t="s">
        <v>38</v>
      </c>
      <c r="M9" s="17" t="s">
        <v>42</v>
      </c>
      <c r="N9" s="18" t="s">
        <v>33</v>
      </c>
      <c r="O9" s="18" t="s">
        <v>41</v>
      </c>
      <c r="P9" s="87">
        <v>41043</v>
      </c>
      <c r="Q9" s="78">
        <f>+U9</f>
        <v>39.2</v>
      </c>
      <c r="R9" s="78"/>
      <c r="S9" s="78">
        <v>1.2</v>
      </c>
      <c r="T9" s="78">
        <v>38</v>
      </c>
      <c r="U9" s="90">
        <f t="shared" si="0"/>
        <v>39.2</v>
      </c>
      <c r="V9" s="84">
        <v>90</v>
      </c>
      <c r="W9" s="84">
        <v>100</v>
      </c>
      <c r="X9" s="105" t="s">
        <v>98</v>
      </c>
      <c r="Y9" s="104">
        <v>85</v>
      </c>
      <c r="Z9" s="48" t="s">
        <v>47</v>
      </c>
      <c r="AA9" s="94" t="s">
        <v>37</v>
      </c>
      <c r="AB9" s="59">
        <v>85</v>
      </c>
      <c r="AC9" s="58"/>
      <c r="AD9" s="58"/>
      <c r="AE9" s="58"/>
      <c r="AF9" s="59"/>
      <c r="AG9" s="59"/>
      <c r="AH9" s="59"/>
      <c r="AI9" s="58"/>
      <c r="AJ9" s="58"/>
      <c r="AK9" s="58"/>
      <c r="AL9" s="59"/>
      <c r="AM9" s="59"/>
      <c r="AN9" s="59"/>
    </row>
    <row r="10" spans="1:40" s="2" customFormat="1" ht="128.25" customHeight="1">
      <c r="A10" s="7" t="s">
        <v>11</v>
      </c>
      <c r="B10" s="11">
        <v>794</v>
      </c>
      <c r="C10" s="12">
        <v>7</v>
      </c>
      <c r="D10" s="11"/>
      <c r="E10" s="7" t="s">
        <v>14</v>
      </c>
      <c r="F10" s="7">
        <v>2619</v>
      </c>
      <c r="G10" s="7" t="s">
        <v>19</v>
      </c>
      <c r="H10" s="7">
        <v>2007</v>
      </c>
      <c r="I10" s="15" t="s">
        <v>52</v>
      </c>
      <c r="J10" s="13">
        <v>600000</v>
      </c>
      <c r="K10" s="14" t="s">
        <v>15</v>
      </c>
      <c r="L10" s="16" t="s">
        <v>38</v>
      </c>
      <c r="M10" s="17" t="s">
        <v>42</v>
      </c>
      <c r="N10" s="18" t="s">
        <v>31</v>
      </c>
      <c r="O10" s="18" t="s">
        <v>32</v>
      </c>
      <c r="P10" s="87">
        <v>41263</v>
      </c>
      <c r="Q10" s="78">
        <f>+U10</f>
        <v>115.96</v>
      </c>
      <c r="R10" s="78">
        <v>69.96</v>
      </c>
      <c r="S10" s="78">
        <v>10</v>
      </c>
      <c r="T10" s="78">
        <v>36</v>
      </c>
      <c r="U10" s="90">
        <f t="shared" si="0"/>
        <v>115.96</v>
      </c>
      <c r="V10" s="84">
        <v>60</v>
      </c>
      <c r="W10" s="84">
        <v>78.33</v>
      </c>
      <c r="X10" s="105" t="s">
        <v>97</v>
      </c>
      <c r="Y10" s="102">
        <v>50</v>
      </c>
      <c r="Z10" s="48" t="s">
        <v>48</v>
      </c>
      <c r="AA10" s="93" t="s">
        <v>14</v>
      </c>
      <c r="AB10" s="75">
        <v>30</v>
      </c>
      <c r="AC10" s="82" t="s">
        <v>90</v>
      </c>
      <c r="AD10" s="1" t="s">
        <v>14</v>
      </c>
      <c r="AE10" s="1">
        <v>20</v>
      </c>
      <c r="AF10" s="48"/>
      <c r="AG10" s="48"/>
      <c r="AH10" s="48"/>
      <c r="AI10" s="1"/>
      <c r="AJ10" s="1"/>
      <c r="AK10" s="1"/>
      <c r="AL10" s="48"/>
      <c r="AM10" s="48"/>
      <c r="AN10" s="48"/>
    </row>
    <row r="11" spans="1:40" s="2" customFormat="1" ht="78" customHeight="1">
      <c r="A11" s="7" t="s">
        <v>11</v>
      </c>
      <c r="B11" s="11">
        <v>794</v>
      </c>
      <c r="C11" s="12">
        <v>2</v>
      </c>
      <c r="D11" s="11"/>
      <c r="E11" s="7" t="s">
        <v>21</v>
      </c>
      <c r="F11" s="7">
        <v>1347</v>
      </c>
      <c r="G11" s="7" t="s">
        <v>20</v>
      </c>
      <c r="H11" s="7">
        <v>2006</v>
      </c>
      <c r="I11" s="15" t="s">
        <v>22</v>
      </c>
      <c r="J11" s="13">
        <v>130532</v>
      </c>
      <c r="K11" s="14" t="s">
        <v>15</v>
      </c>
      <c r="L11" s="16" t="s">
        <v>38</v>
      </c>
      <c r="M11" s="17" t="s">
        <v>42</v>
      </c>
      <c r="N11" s="18" t="s">
        <v>23</v>
      </c>
      <c r="O11" s="18" t="s">
        <v>24</v>
      </c>
      <c r="P11" s="87">
        <v>41171</v>
      </c>
      <c r="Q11" s="78">
        <v>55.71</v>
      </c>
      <c r="R11" s="78">
        <v>10.71</v>
      </c>
      <c r="S11" s="78">
        <v>7</v>
      </c>
      <c r="T11" s="78">
        <v>38</v>
      </c>
      <c r="U11" s="90">
        <f t="shared" si="0"/>
        <v>55.71</v>
      </c>
      <c r="V11" s="88">
        <v>60</v>
      </c>
      <c r="W11" s="88">
        <v>93.33</v>
      </c>
      <c r="X11" s="105" t="s">
        <v>97</v>
      </c>
      <c r="Y11" s="104">
        <v>50</v>
      </c>
      <c r="Z11" s="48" t="s">
        <v>49</v>
      </c>
      <c r="AA11" s="93" t="s">
        <v>105</v>
      </c>
      <c r="AB11" s="100">
        <v>10</v>
      </c>
      <c r="AC11" s="58" t="s">
        <v>50</v>
      </c>
      <c r="AD11" s="82" t="s">
        <v>101</v>
      </c>
      <c r="AE11" s="69">
        <v>30</v>
      </c>
      <c r="AF11" s="48"/>
      <c r="AG11" s="48"/>
      <c r="AH11" s="48"/>
      <c r="AI11" s="1"/>
      <c r="AJ11" s="1"/>
      <c r="AK11" s="1"/>
      <c r="AL11" s="70" t="s">
        <v>82</v>
      </c>
      <c r="AM11" s="48"/>
      <c r="AN11" s="48">
        <v>10</v>
      </c>
    </row>
    <row r="12" spans="1:40" ht="169.5" customHeight="1">
      <c r="A12" s="84" t="s">
        <v>54</v>
      </c>
      <c r="B12" s="108">
        <v>794</v>
      </c>
      <c r="C12" s="108"/>
      <c r="D12" s="109" t="s">
        <v>48</v>
      </c>
      <c r="E12" s="109"/>
      <c r="F12" s="109"/>
      <c r="G12" s="84" t="s">
        <v>55</v>
      </c>
      <c r="H12" s="109"/>
      <c r="I12" s="110"/>
      <c r="J12" s="91">
        <v>360000</v>
      </c>
      <c r="K12" s="111" t="s">
        <v>56</v>
      </c>
      <c r="L12" s="112"/>
      <c r="M12" s="21"/>
      <c r="N12" s="81" t="s">
        <v>88</v>
      </c>
      <c r="O12" s="66" t="s">
        <v>89</v>
      </c>
      <c r="P12" s="89" t="s">
        <v>93</v>
      </c>
      <c r="Q12" s="91">
        <f>+U12</f>
        <v>125.33235294117648</v>
      </c>
      <c r="R12" s="91">
        <v>46.45</v>
      </c>
      <c r="S12" s="91">
        <v>6.882352941176471</v>
      </c>
      <c r="T12" s="91">
        <v>72</v>
      </c>
      <c r="U12" s="78">
        <f t="shared" si="0"/>
        <v>125.33235294117648</v>
      </c>
      <c r="V12" s="77">
        <v>80</v>
      </c>
      <c r="W12" s="77">
        <v>13.33</v>
      </c>
      <c r="X12" s="106" t="s">
        <v>96</v>
      </c>
      <c r="Y12" s="102">
        <v>80</v>
      </c>
      <c r="Z12" s="48" t="s">
        <v>48</v>
      </c>
      <c r="AA12" s="93" t="s">
        <v>14</v>
      </c>
      <c r="AB12" s="75">
        <v>25</v>
      </c>
      <c r="AC12" s="82" t="s">
        <v>90</v>
      </c>
      <c r="AD12" s="82" t="s">
        <v>14</v>
      </c>
      <c r="AE12" s="21">
        <v>15</v>
      </c>
      <c r="AF12" s="93" t="s">
        <v>91</v>
      </c>
      <c r="AG12" s="93" t="s">
        <v>100</v>
      </c>
      <c r="AH12" s="75">
        <v>10</v>
      </c>
      <c r="AI12" s="66" t="s">
        <v>92</v>
      </c>
      <c r="AJ12" s="21"/>
      <c r="AK12" s="21">
        <v>10</v>
      </c>
      <c r="AL12" s="70" t="s">
        <v>82</v>
      </c>
      <c r="AM12" s="75"/>
      <c r="AN12" s="75">
        <v>20</v>
      </c>
    </row>
    <row r="13" spans="1:24" ht="24.75" customHeight="1">
      <c r="A13" s="39"/>
      <c r="B13" s="40"/>
      <c r="C13" s="41"/>
      <c r="D13" s="42"/>
      <c r="E13" s="43"/>
      <c r="F13" s="44"/>
      <c r="G13" s="42"/>
      <c r="H13" s="42"/>
      <c r="I13" s="42"/>
      <c r="J13" s="45"/>
      <c r="K13" s="40"/>
      <c r="L13" s="42"/>
      <c r="M13" s="46"/>
      <c r="N13" s="46"/>
      <c r="O13" s="46"/>
      <c r="P13" s="76"/>
      <c r="Q13" s="71"/>
      <c r="R13" s="79"/>
      <c r="S13" s="80"/>
      <c r="T13" s="80"/>
      <c r="U13" s="79"/>
      <c r="V13" s="80"/>
      <c r="W13" s="79"/>
      <c r="X13" s="71"/>
    </row>
    <row r="14" spans="1:24" ht="24.75" customHeight="1">
      <c r="A14" s="39"/>
      <c r="B14" s="40"/>
      <c r="C14" s="41"/>
      <c r="D14" s="42"/>
      <c r="E14" s="43"/>
      <c r="F14" s="44"/>
      <c r="G14" s="42"/>
      <c r="H14" s="42"/>
      <c r="I14" s="42"/>
      <c r="J14" s="45"/>
      <c r="K14" s="40"/>
      <c r="L14" s="42"/>
      <c r="M14" s="46"/>
      <c r="N14" s="46"/>
      <c r="O14" s="46"/>
      <c r="P14" s="76"/>
      <c r="Q14" s="71"/>
      <c r="R14" s="79"/>
      <c r="S14" s="80"/>
      <c r="T14" s="80"/>
      <c r="U14" s="79"/>
      <c r="V14" s="80"/>
      <c r="W14" s="79"/>
      <c r="X14" s="71"/>
    </row>
    <row r="15" spans="1:24" ht="24.75" customHeight="1">
      <c r="A15" s="39"/>
      <c r="B15" s="40"/>
      <c r="C15" s="41"/>
      <c r="D15" s="42"/>
      <c r="E15" s="43"/>
      <c r="F15" s="44"/>
      <c r="G15" s="42"/>
      <c r="H15" s="42"/>
      <c r="I15" s="42"/>
      <c r="J15" s="45"/>
      <c r="K15" s="40"/>
      <c r="L15" s="42"/>
      <c r="M15" s="46"/>
      <c r="N15" s="74"/>
      <c r="O15" s="46"/>
      <c r="P15" s="76"/>
      <c r="Q15" s="71"/>
      <c r="R15" s="79"/>
      <c r="S15" s="80"/>
      <c r="T15" s="80"/>
      <c r="U15" s="79"/>
      <c r="V15" s="80"/>
      <c r="W15" s="79"/>
      <c r="X15" s="71"/>
    </row>
    <row r="16" spans="1:24" ht="24.75" customHeight="1">
      <c r="A16" s="39"/>
      <c r="B16" s="40"/>
      <c r="C16" s="41"/>
      <c r="D16" s="42"/>
      <c r="E16" s="43"/>
      <c r="F16" s="44"/>
      <c r="G16" s="42"/>
      <c r="H16" s="42"/>
      <c r="I16" s="42"/>
      <c r="J16" s="45"/>
      <c r="K16" s="40"/>
      <c r="L16" s="42"/>
      <c r="M16" s="46"/>
      <c r="N16" s="74"/>
      <c r="O16" s="46"/>
      <c r="P16" s="76"/>
      <c r="Q16" s="71"/>
      <c r="R16" s="79"/>
      <c r="S16" s="80"/>
      <c r="T16" s="80"/>
      <c r="U16" s="79"/>
      <c r="V16" s="80"/>
      <c r="W16" s="79"/>
      <c r="X16" s="71"/>
    </row>
    <row r="17" spans="1:24" ht="112.5" customHeight="1">
      <c r="A17" s="39"/>
      <c r="B17" s="40"/>
      <c r="C17" s="41"/>
      <c r="D17" s="42"/>
      <c r="E17" s="43"/>
      <c r="F17" s="44"/>
      <c r="G17" s="42"/>
      <c r="H17" s="42"/>
      <c r="I17" s="42"/>
      <c r="J17" s="45"/>
      <c r="K17" s="40"/>
      <c r="L17" s="42"/>
      <c r="M17" s="46"/>
      <c r="N17" s="74"/>
      <c r="O17" s="46"/>
      <c r="P17" s="76"/>
      <c r="Q17" s="71"/>
      <c r="R17" s="79"/>
      <c r="S17" s="80"/>
      <c r="T17" s="80"/>
      <c r="U17" s="79"/>
      <c r="V17" s="80"/>
      <c r="W17" s="79"/>
      <c r="X17" s="71"/>
    </row>
    <row r="18" spans="6:24" ht="24.75" customHeight="1">
      <c r="F18" s="22"/>
      <c r="K18" s="47"/>
      <c r="N18" s="74"/>
      <c r="O18" s="71"/>
      <c r="P18" s="76"/>
      <c r="Q18" s="71"/>
      <c r="R18" s="79"/>
      <c r="S18" s="80"/>
      <c r="T18" s="80"/>
      <c r="U18" s="79"/>
      <c r="V18" s="80"/>
      <c r="W18" s="79"/>
      <c r="X18" s="71"/>
    </row>
    <row r="19" spans="6:24" ht="24.75" customHeight="1">
      <c r="F19" s="22"/>
      <c r="K19" s="47"/>
      <c r="N19" s="74"/>
      <c r="O19" s="71"/>
      <c r="P19" s="65"/>
      <c r="Q19" s="71"/>
      <c r="R19" s="72"/>
      <c r="S19" s="72"/>
      <c r="T19" s="72"/>
      <c r="U19" s="73"/>
      <c r="V19" s="72"/>
      <c r="W19" s="72"/>
      <c r="X19" s="71"/>
    </row>
    <row r="20" spans="6:24" ht="24.75" customHeight="1">
      <c r="F20" s="22"/>
      <c r="K20" s="47"/>
      <c r="N20" s="74"/>
      <c r="O20" s="71"/>
      <c r="P20" s="65"/>
      <c r="Q20" s="71"/>
      <c r="R20" s="72"/>
      <c r="S20" s="72"/>
      <c r="T20" s="72"/>
      <c r="U20" s="73"/>
      <c r="V20" s="72"/>
      <c r="W20" s="72"/>
      <c r="X20" s="71"/>
    </row>
    <row r="21" spans="1:15" ht="24.75" customHeight="1">
      <c r="A21" s="113" t="s">
        <v>95</v>
      </c>
      <c r="B21" s="113"/>
      <c r="C21" s="113"/>
      <c r="D21" s="113"/>
      <c r="E21" s="113"/>
      <c r="F21" s="113"/>
      <c r="K21" s="118" t="s">
        <v>94</v>
      </c>
      <c r="L21" s="113"/>
      <c r="M21" s="113"/>
      <c r="N21" s="113"/>
      <c r="O21" s="113"/>
    </row>
    <row r="22" spans="6:11" ht="24.75" customHeight="1">
      <c r="F22" s="22"/>
      <c r="K22" s="47"/>
    </row>
    <row r="23" spans="1:5" ht="24.75" customHeight="1">
      <c r="A23" s="113"/>
      <c r="B23" s="113"/>
      <c r="C23" s="113"/>
      <c r="D23" s="113"/>
      <c r="E23" s="113"/>
    </row>
    <row r="24" ht="24.75" customHeight="1"/>
  </sheetData>
  <sheetProtection/>
  <mergeCells count="5">
    <mergeCell ref="A23:E23"/>
    <mergeCell ref="A1:G1"/>
    <mergeCell ref="R3:U3"/>
    <mergeCell ref="A21:F21"/>
    <mergeCell ref="K21:O21"/>
  </mergeCells>
  <hyperlinks>
    <hyperlink ref="X12" r:id="rId1" display="http://www.fkkt.uni-mb.si/oprema-paket14.htm"/>
    <hyperlink ref="X11" r:id="rId2" display="http://www.fkkt.uni-mb.si/oprema-paket13.htm"/>
    <hyperlink ref="X10" r:id="rId3" display="http://www.fkkt.uni-mb.si/oprema-paket13.htm"/>
    <hyperlink ref="X9" r:id="rId4" display="http://www.fkkt.uni-mb.si/oprema-paket12.htm"/>
    <hyperlink ref="X8" r:id="rId5" display="http://www.fkkt.uni-mb.si/oprema-paket12.htm"/>
    <hyperlink ref="X6" r:id="rId6" display="http://www.fkkt.uni-mb.si/oprema-paket11.htm"/>
    <hyperlink ref="X5" r:id="rId7" display="http://www.fkkt.uni-mb.si/oprema-paket11.htm"/>
    <hyperlink ref="X7" r:id="rId8" display="http://www.fkkt.uni-mb.si/oprema-paket12.htm"/>
  </hyperlinks>
  <printOptions/>
  <pageMargins left="0.7480314960629921" right="0.7480314960629921" top="0.984251968503937" bottom="0.984251968503937" header="0" footer="0"/>
  <pageSetup fitToHeight="2" fitToWidth="1" horizontalDpi="600" verticalDpi="600" orientation="landscape" paperSize="8" scale="38" r:id="rId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Amra Perva Uzunalic</dc:creator>
  <cp:keywords/>
  <dc:description/>
  <cp:lastModifiedBy>Mitja Tomažič</cp:lastModifiedBy>
  <cp:lastPrinted>2010-12-22T12:29:40Z</cp:lastPrinted>
  <dcterms:created xsi:type="dcterms:W3CDTF">2009-06-15T12:06:31Z</dcterms:created>
  <dcterms:modified xsi:type="dcterms:W3CDTF">2011-06-23T08:08:10Z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