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6155" windowHeight="9465" activeTab="0"/>
  </bookViews>
  <sheets>
    <sheet name="Oprema (ARRS)" sheetId="1" r:id="rId1"/>
    <sheet name="List1" sheetId="2" r:id="rId2"/>
    <sheet name="List2" sheetId="3" r:id="rId3"/>
  </sheets>
  <definedNames>
    <definedName name="_xlnm.Print_Area" localSheetId="1">'List1'!$A$1:$P$6</definedName>
    <definedName name="_xlnm.Print_Area" localSheetId="0">'Oprema (ARRS)'!$A$6:$AB$7</definedName>
  </definedNames>
  <calcPr fullCalcOnLoad="1"/>
</workbook>
</file>

<file path=xl/sharedStrings.xml><?xml version="1.0" encoding="utf-8"?>
<sst xmlns="http://schemas.openxmlformats.org/spreadsheetml/2006/main" count="112" uniqueCount="56">
  <si>
    <t>EVIDENCA RAZISKOVALNE OPREME S PODATKI O MESEČNI UPORABI</t>
  </si>
  <si>
    <t>Raziskovalna organizacija</t>
  </si>
  <si>
    <t>Šifra RO</t>
  </si>
  <si>
    <t>Šifra RS</t>
  </si>
  <si>
    <t xml:space="preserve">Šifra    PS / IS        (za P-14) </t>
  </si>
  <si>
    <t xml:space="preserve"> SKRBNIK OPREME</t>
  </si>
  <si>
    <t>Šifra skrbnika</t>
  </si>
  <si>
    <t>NAZIV OPREME</t>
  </si>
  <si>
    <t>LETO NABAVE</t>
  </si>
  <si>
    <t>FULL NAME OF EQUIPMENT</t>
  </si>
  <si>
    <t>NABAVNA VREDNOST (EUR)</t>
  </si>
  <si>
    <t>Vir sofinanciranja iz javnih sredstev</t>
  </si>
  <si>
    <t>Opis postopka dostopa do opreme - (čas; največ 5 stavkov)</t>
  </si>
  <si>
    <t>Access of equipment</t>
  </si>
  <si>
    <t>Namembnost opreme in dodatne informacije (največ 5 stavkov)</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</si>
  <si>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</si>
  <si>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</si>
  <si>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</si>
  <si>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</si>
  <si>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</si>
  <si>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</si>
  <si>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</si>
  <si>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</si>
  <si>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</si>
  <si>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</si>
  <si>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</si>
  <si>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</si>
  <si>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</si>
  <si>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</si>
  <si>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</si>
  <si>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</si>
  <si>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Cena za uporabo raziskovalne opreme            v EUR</t>
  </si>
  <si>
    <t xml:space="preserve">Struktura lastne cene za uporabo raziskovalne opreme  </t>
  </si>
  <si>
    <t>MESEČNO POROČILO - DECEMBER 2010</t>
  </si>
  <si>
    <t>Ime odgovornega računovodje: Mitja Vodeb</t>
  </si>
  <si>
    <t>Ime zakonitega zastopnika/pooblaščene osebe raziskovalne organizacije: red. prof. dr. Ivan Rozman, rektor</t>
  </si>
  <si>
    <t>P1-0055</t>
  </si>
  <si>
    <t>Nataša Vaupotič</t>
  </si>
  <si>
    <t>Paket 14</t>
  </si>
  <si>
    <t>Optična pinceta z modulom za fluorescenco</t>
  </si>
  <si>
    <t>Optical tweezers with a fluorescence module</t>
  </si>
  <si>
    <t>http://www.physics.uni-mb.si/</t>
  </si>
  <si>
    <t>In order to access the equipment please write an email to matjaz.perc@uni-mb.si with a brief description of the work planed and the approximate time needed to complete it.</t>
  </si>
  <si>
    <t>15987, 16356</t>
  </si>
  <si>
    <t>Za dostop do opreme prosim pošlji email na matjaz.perc@uni-mb.si z kratkim opisom predvidenega dela in oceno časa, ki je potreben za dokončanje le tega.</t>
  </si>
  <si>
    <t>Optical tweezers are a scientific instrument that uses a highly-focused laser beam to provide an attractive or repulsive force (typically on the order of pN), depending on the refractive index mismatch to physically hold and move microscopic dielectric objects. At the Institute of Physics this equipment is used for research and educational purposes.</t>
  </si>
  <si>
    <t>Optična pinceta je raziskovalna naprava, ki uporablja zelo zgoščen laserski žarek z namenom zagotoviti privlačno ali odbojno silo (tipično velikostnega reda pN) odvisno od razlike v lomnem količniku za držanje in premikanje mikroskopsko majhnih dielektričnih predmetov. Na Inštitutu za fiziko jo uporabljamo za raziskovalne in izobraževalne namene.</t>
  </si>
  <si>
    <t>Univerza v Mariboru, Fakulteta za naravoslovje in matematiko, Inštitut za fiziko</t>
  </si>
  <si>
    <t>P-0055</t>
  </si>
  <si>
    <t>25% letno</t>
  </si>
  <si>
    <t>Za dostop do opreme prosim pošlji email na matjaz.perc@uni-mb.si s kratkim opisom predvidenega dela in oceno časa, ki je potreben za dokončanje le tega.</t>
  </si>
  <si>
    <t>Univerza v Mariboru, Fakulteta za naravoslovje in matematiko</t>
  </si>
  <si>
    <t>Cena za uporabo raziskovalne opreme            (v EUR na uro)</t>
  </si>
  <si>
    <t>Skupaj lastna cena/uro</t>
  </si>
  <si>
    <t>vodja programa: dr. Rudolf Podgornik (IJS), uporabnik: dr. Nataša Vaupotič</t>
  </si>
  <si>
    <t>MESEČNO POROČILO - AVGUST 2012</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</si>
</sst>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SIT&quot;;\-#,##0\ &quot;SIT&quot;"/>
    <numFmt numFmtId="173" formatCode="#,##0\ &quot;SIT&quot;;[Red]\-#,##0\ &quot;SIT&quot;"/>
    <numFmt numFmtId="174" formatCode="#,##0.00\ &quot;SIT&quot;;\-#,##0.00\ &quot;SIT&quot;"/>
    <numFmt numFmtId="175" formatCode="#,##0.00\ &quot;SIT&quot;;[Red]\-#,##0.00\ &quot;SIT&quot;"/>
    <numFmt numFmtId="176" formatCode="_-* #,##0\ &quot;SIT&quot;_-;\-* #,##0\ &quot;SIT&quot;_-;_-* &quot;-&quot;\ &quot;SIT&quot;_-;_-@_-"/>
    <numFmt numFmtId="177" formatCode="_-* #,##0\ _S_I_T_-;\-* #,##0\ _S_I_T_-;_-* &quot;-&quot;\ _S_I_T_-;_-@_-"/>
    <numFmt numFmtId="178" formatCode="_-* #,##0.00\ &quot;SIT&quot;_-;\-* #,##0.00\ &quot;SIT&quot;_-;_-* &quot;-&quot;??\ &quot;SIT&quot;_-;_-@_-"/>
    <numFmt numFmtId="179" formatCode="_-* #,##0.00\ _S_I_T_-;\-* #,##0.00\ _S_I_T_-;_-* &quot;-&quot;??\ _S_I_T_-;_-@_-"/>
    <numFmt numFmtId="180" formatCode="&quot;True&quot;;&quot;True&quot;;&quot;False&quot;"/>
    <numFmt numFmtId="181" formatCode="&quot;On&quot;;&quot;On&quot;;&quot;Off&quot;"/>
  </numFmts>
  <fonts count="29">
    <font>
      <sz val="10"/>
      <name val="Arial"/>
      <family val="0"/>
    </font>
    <font>
      <sz val="11"/>
      <color indexed="8"/>
      <name val="Calibri"/>
      <family val="2"/>
    </font>
    <font>
      <sz val="11"/>
      <color indexed="9"/>
      <name val="Calibri"/>
      <family val="2"/>
    </font>
    <font>
      <sz val="11"/>
      <color indexed="17"/>
      <name val="Calibri"/>
      <family val="2"/>
    </font>
    <font>
      <u val="single"/>
      <sz val="10"/>
      <color indexed="12"/>
      <name val="Arial"/>
      <family val="0"/>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u val="single"/>
      <sz val="10"/>
      <color indexed="36"/>
      <name val="Arial"/>
      <family val="0"/>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b/>
      <sz val="14"/>
      <name val="Arial"/>
      <family val="2"/>
    </font>
    <font>
      <sz val="14"/>
      <name val="Arial"/>
      <family val="2"/>
    </font>
    <font>
      <b/>
      <sz val="10"/>
      <name val="Arial"/>
      <family val="2"/>
    </font>
    <font>
      <b/>
      <sz val="11"/>
      <name val="Arial"/>
      <family val="2"/>
    </font>
    <font>
      <b/>
      <sz val="12"/>
      <name val="Arial"/>
      <family val="2"/>
    </font>
    <font>
      <sz val="12"/>
      <name val="Arial"/>
      <family val="2"/>
    </font>
    <font>
      <b/>
      <sz val="10"/>
      <color indexed="8"/>
      <name val="Arial"/>
      <family val="2"/>
    </font>
    <font>
      <sz val="10"/>
      <color indexed="8"/>
      <name val="Arial"/>
      <family val="0"/>
    </font>
    <font>
      <sz val="12"/>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9"/>
        <bgColor indexed="64"/>
      </patternFill>
    </fill>
  </fills>
  <borders count="36">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medium"/>
      <right style="thin"/>
      <top style="medium"/>
      <bottom style="thin"/>
    </border>
    <border>
      <left style="thin"/>
      <right style="thin"/>
      <top style="medium"/>
      <bottom style="thin"/>
    </border>
    <border>
      <left>
        <color indexed="63"/>
      </left>
      <right>
        <color indexed="63"/>
      </right>
      <top style="medium"/>
      <bottom style="medium"/>
    </border>
    <border>
      <left style="thin"/>
      <right style="medium"/>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medium"/>
      <right style="thin"/>
      <top>
        <color indexed="63"/>
      </top>
      <bottom style="medium"/>
    </border>
    <border>
      <left style="thin"/>
      <right style="thin"/>
      <top style="thin"/>
      <bottom style="medium"/>
    </border>
    <border>
      <left style="thin"/>
      <right style="medium"/>
      <top style="thin"/>
      <bottom style="thin"/>
    </border>
    <border>
      <left style="medium"/>
      <right style="thin"/>
      <top style="thin"/>
      <bottom style="thin"/>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medium"/>
      <bottom style="thin"/>
    </border>
    <border>
      <left style="thin"/>
      <right>
        <color indexed="63"/>
      </right>
      <top style="medium"/>
      <bottom style="medium"/>
    </border>
    <border>
      <left style="thin"/>
      <right style="thin"/>
      <top style="medium"/>
      <bottom style="medium"/>
    </border>
    <border>
      <left>
        <color indexed="63"/>
      </left>
      <right style="thin"/>
      <top style="medium"/>
      <bottom style="medium"/>
    </border>
    <border>
      <left style="medium"/>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 fillId="4" borderId="0" applyNumberFormat="0" applyBorder="0" applyAlignment="0" applyProtection="0"/>
    <xf numFmtId="0" fontId="11" fillId="0" borderId="0" applyNumberFormat="0" applyFill="0" applyBorder="0" applyAlignment="0" applyProtection="0"/>
    <xf numFmtId="0" fontId="4" fillId="0" borderId="0" applyNumberFormat="0" applyFill="0" applyBorder="0" applyAlignment="0" applyProtection="0"/>
    <xf numFmtId="0" fontId="5" fillId="16" borderId="1" applyNumberFormat="0" applyAlignment="0" applyProtection="0"/>
    <xf numFmtId="0" fontId="6" fillId="0" borderId="0" applyNumberFormat="0" applyFill="0" applyBorder="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0" fontId="10" fillId="17" borderId="0" applyNumberFormat="0" applyBorder="0" applyAlignment="0" applyProtection="0"/>
    <xf numFmtId="0" fontId="0" fillId="18" borderId="5" applyNumberFormat="0" applyFont="0" applyAlignment="0" applyProtection="0"/>
    <xf numFmtId="0" fontId="12"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2" borderId="0" applyNumberFormat="0" applyBorder="0" applyAlignment="0" applyProtection="0"/>
    <xf numFmtId="0" fontId="14" fillId="0" borderId="6" applyNumberFormat="0" applyFill="0" applyAlignment="0" applyProtection="0"/>
    <xf numFmtId="0" fontId="15" fillId="23" borderId="7" applyNumberFormat="0" applyAlignment="0" applyProtection="0"/>
    <xf numFmtId="0" fontId="16" fillId="16" borderId="8" applyNumberFormat="0" applyAlignment="0" applyProtection="0"/>
    <xf numFmtId="0" fontId="17" fillId="3" borderId="0" applyNumberFormat="0" applyBorder="0" applyAlignment="0" applyProtection="0"/>
    <xf numFmtId="0" fontId="18" fillId="7" borderId="8" applyNumberFormat="0" applyAlignment="0" applyProtection="0"/>
    <xf numFmtId="0" fontId="19" fillId="0" borderId="9" applyNumberFormat="0" applyFill="0" applyAlignment="0" applyProtection="0"/>
  </cellStyleXfs>
  <cellXfs count="121">
    <xf numFmtId="0" fontId="0" fillId="0" borderId="0" xfId="0" applyAlignment="1">
      <alignment/>
    </xf>
    <xf numFmtId="0" fontId="0" fillId="0" borderId="0" xfId="0" applyAlignment="1">
      <alignment/>
    </xf>
    <xf numFmtId="0" fontId="0" fillId="0" borderId="0" xfId="0" applyAlignment="1">
      <alignment wrapText="1"/>
    </xf>
    <xf numFmtId="49" fontId="0" fillId="0" borderId="0" xfId="0" applyNumberFormat="1" applyAlignment="1">
      <alignment horizontal="center"/>
    </xf>
    <xf numFmtId="2" fontId="0" fillId="0" borderId="0" xfId="0" applyNumberFormat="1" applyAlignment="1">
      <alignment wrapText="1"/>
    </xf>
    <xf numFmtId="2" fontId="0" fillId="0" borderId="0" xfId="0" applyNumberFormat="1" applyAlignment="1">
      <alignment/>
    </xf>
    <xf numFmtId="0" fontId="0" fillId="24" borderId="0" xfId="0" applyFill="1" applyAlignment="1">
      <alignment/>
    </xf>
    <xf numFmtId="0" fontId="21" fillId="0" borderId="0" xfId="0" applyFont="1" applyFill="1" applyAlignment="1">
      <alignment/>
    </xf>
    <xf numFmtId="0" fontId="21" fillId="0" borderId="0" xfId="0" applyFont="1" applyFill="1" applyAlignment="1">
      <alignment/>
    </xf>
    <xf numFmtId="0" fontId="0" fillId="0" borderId="0" xfId="0" applyFill="1" applyAlignment="1">
      <alignment/>
    </xf>
    <xf numFmtId="0" fontId="0" fillId="0" borderId="10" xfId="0" applyFill="1" applyBorder="1" applyAlignment="1">
      <alignment horizontal="center" wrapText="1"/>
    </xf>
    <xf numFmtId="0" fontId="0" fillId="0" borderId="11" xfId="0" applyFill="1" applyBorder="1" applyAlignment="1">
      <alignment horizontal="center" wrapText="1"/>
    </xf>
    <xf numFmtId="0" fontId="0" fillId="0" borderId="11" xfId="0" applyFont="1" applyFill="1" applyBorder="1" applyAlignment="1">
      <alignment horizontal="center" wrapText="1"/>
    </xf>
    <xf numFmtId="0" fontId="0" fillId="0" borderId="11" xfId="0" applyFill="1" applyBorder="1" applyAlignment="1">
      <alignment wrapText="1"/>
    </xf>
    <xf numFmtId="3" fontId="0" fillId="0" borderId="11" xfId="0" applyNumberFormat="1" applyFill="1" applyBorder="1" applyAlignment="1">
      <alignment wrapText="1"/>
    </xf>
    <xf numFmtId="0" fontId="22" fillId="0" borderId="11" xfId="0" applyFont="1" applyFill="1" applyBorder="1" applyAlignment="1">
      <alignment horizontal="center" wrapText="1"/>
    </xf>
    <xf numFmtId="49" fontId="23" fillId="0" borderId="11" xfId="0" applyNumberFormat="1" applyFont="1" applyFill="1" applyBorder="1" applyAlignment="1">
      <alignment horizontal="center" wrapText="1"/>
    </xf>
    <xf numFmtId="0" fontId="23" fillId="16" borderId="12" xfId="0" applyFont="1" applyFill="1" applyBorder="1" applyAlignment="1">
      <alignment wrapText="1"/>
    </xf>
    <xf numFmtId="2" fontId="23" fillId="16" borderId="12" xfId="0" applyNumberFormat="1" applyFont="1" applyFill="1" applyBorder="1" applyAlignment="1">
      <alignment/>
    </xf>
    <xf numFmtId="0" fontId="23" fillId="16" borderId="12" xfId="0" applyFont="1" applyFill="1" applyBorder="1" applyAlignment="1">
      <alignment/>
    </xf>
    <xf numFmtId="0" fontId="23" fillId="24" borderId="10" xfId="0" applyFont="1" applyFill="1" applyBorder="1" applyAlignment="1">
      <alignment/>
    </xf>
    <xf numFmtId="0" fontId="23" fillId="24" borderId="11" xfId="0" applyFont="1" applyFill="1" applyBorder="1" applyAlignment="1">
      <alignment/>
    </xf>
    <xf numFmtId="0" fontId="23" fillId="24" borderId="13" xfId="0" applyFont="1" applyFill="1" applyBorder="1" applyAlignment="1">
      <alignment/>
    </xf>
    <xf numFmtId="0" fontId="0" fillId="0" borderId="14" xfId="0" applyFill="1" applyBorder="1" applyAlignment="1">
      <alignment wrapText="1"/>
    </xf>
    <xf numFmtId="0" fontId="0" fillId="0" borderId="15" xfId="0" applyFill="1" applyBorder="1" applyAlignment="1">
      <alignment horizontal="center" wrapText="1"/>
    </xf>
    <xf numFmtId="0" fontId="0" fillId="0" borderId="15" xfId="0" applyFont="1" applyFill="1" applyBorder="1" applyAlignment="1">
      <alignment horizontal="center" wrapText="1"/>
    </xf>
    <xf numFmtId="0" fontId="0" fillId="0" borderId="15" xfId="0" applyFill="1" applyBorder="1" applyAlignment="1">
      <alignment wrapText="1"/>
    </xf>
    <xf numFmtId="3" fontId="0" fillId="0" borderId="15" xfId="0" applyNumberFormat="1" applyFill="1" applyBorder="1" applyAlignment="1">
      <alignment wrapText="1"/>
    </xf>
    <xf numFmtId="0" fontId="22" fillId="0" borderId="15" xfId="0" applyFont="1" applyFill="1" applyBorder="1" applyAlignment="1">
      <alignment wrapText="1"/>
    </xf>
    <xf numFmtId="49" fontId="0" fillId="0" borderId="16" xfId="0" applyNumberFormat="1" applyFill="1" applyBorder="1" applyAlignment="1">
      <alignment horizontal="center" wrapText="1"/>
    </xf>
    <xf numFmtId="2" fontId="0" fillId="0" borderId="16" xfId="0" applyNumberFormat="1" applyFill="1" applyBorder="1" applyAlignment="1">
      <alignment wrapText="1"/>
    </xf>
    <xf numFmtId="0" fontId="22" fillId="0" borderId="17" xfId="0" applyFont="1" applyFill="1" applyBorder="1" applyAlignment="1">
      <alignment horizontal="center" wrapText="1"/>
    </xf>
    <xf numFmtId="2" fontId="22" fillId="0" borderId="17" xfId="0" applyNumberFormat="1" applyFont="1" applyFill="1" applyBorder="1" applyAlignment="1">
      <alignment horizontal="center" wrapText="1"/>
    </xf>
    <xf numFmtId="2" fontId="0" fillId="0" borderId="17" xfId="0" applyNumberFormat="1" applyFill="1" applyBorder="1" applyAlignment="1">
      <alignment/>
    </xf>
    <xf numFmtId="0" fontId="0" fillId="0" borderId="18" xfId="0" applyFill="1" applyBorder="1" applyAlignment="1">
      <alignment wrapText="1"/>
    </xf>
    <xf numFmtId="2" fontId="22" fillId="0" borderId="19" xfId="0" applyNumberFormat="1" applyFont="1" applyFill="1" applyBorder="1" applyAlignment="1">
      <alignment horizontal="center" wrapText="1"/>
    </xf>
    <xf numFmtId="0" fontId="22" fillId="16" borderId="17" xfId="0" applyFont="1" applyFill="1" applyBorder="1" applyAlignment="1">
      <alignment horizontal="center" wrapText="1"/>
    </xf>
    <xf numFmtId="2" fontId="22" fillId="16" borderId="17" xfId="0" applyNumberFormat="1" applyFont="1" applyFill="1" applyBorder="1" applyAlignment="1">
      <alignment horizontal="center" wrapText="1"/>
    </xf>
    <xf numFmtId="0" fontId="22" fillId="0" borderId="20" xfId="0" applyFont="1" applyFill="1" applyBorder="1" applyAlignment="1">
      <alignment wrapText="1"/>
    </xf>
    <xf numFmtId="0" fontId="22" fillId="16" borderId="21" xfId="0" applyFont="1" applyFill="1" applyBorder="1" applyAlignment="1">
      <alignment horizontal="center" wrapText="1"/>
    </xf>
    <xf numFmtId="0" fontId="22" fillId="24" borderId="22" xfId="0" applyFont="1" applyFill="1" applyBorder="1" applyAlignment="1">
      <alignment horizontal="center" wrapText="1"/>
    </xf>
    <xf numFmtId="0" fontId="22" fillId="24" borderId="23" xfId="0" applyFont="1" applyFill="1" applyBorder="1" applyAlignment="1">
      <alignment horizontal="center" wrapText="1"/>
    </xf>
    <xf numFmtId="0" fontId="22" fillId="24" borderId="21" xfId="0" applyFont="1" applyFill="1" applyBorder="1" applyAlignment="1">
      <alignment horizontal="center" wrapText="1"/>
    </xf>
    <xf numFmtId="0" fontId="0" fillId="0" borderId="24" xfId="0" applyFill="1" applyBorder="1" applyAlignment="1">
      <alignment horizontal="left" wrapText="1"/>
    </xf>
    <xf numFmtId="0" fontId="0" fillId="0" borderId="24" xfId="0" applyFill="1" applyBorder="1" applyAlignment="1">
      <alignment horizontal="center" wrapText="1"/>
    </xf>
    <xf numFmtId="0" fontId="0" fillId="0" borderId="24" xfId="0" applyFill="1" applyBorder="1" applyAlignment="1">
      <alignment wrapText="1"/>
    </xf>
    <xf numFmtId="0" fontId="26" fillId="0" borderId="24" xfId="0" applyFont="1" applyFill="1" applyBorder="1" applyAlignment="1">
      <alignment wrapText="1"/>
    </xf>
    <xf numFmtId="0" fontId="0" fillId="0" borderId="24" xfId="0" applyFont="1" applyFill="1" applyBorder="1" applyAlignment="1">
      <alignment horizontal="right" wrapText="1"/>
    </xf>
    <xf numFmtId="3" fontId="0" fillId="0" borderId="24" xfId="0" applyNumberFormat="1" applyFill="1" applyBorder="1" applyAlignment="1">
      <alignment wrapText="1"/>
    </xf>
    <xf numFmtId="49" fontId="0" fillId="0" borderId="24" xfId="0" applyNumberFormat="1" applyFill="1" applyBorder="1" applyAlignment="1">
      <alignment horizontal="center"/>
    </xf>
    <xf numFmtId="2" fontId="0" fillId="0" borderId="24" xfId="0" applyNumberFormat="1" applyFill="1" applyBorder="1" applyAlignment="1">
      <alignment wrapText="1"/>
    </xf>
    <xf numFmtId="4" fontId="0" fillId="0" borderId="24" xfId="0" applyNumberFormat="1" applyFill="1" applyBorder="1" applyAlignment="1">
      <alignment/>
    </xf>
    <xf numFmtId="2" fontId="0" fillId="0" borderId="24" xfId="0" applyNumberFormat="1" applyFill="1" applyBorder="1" applyAlignment="1">
      <alignment/>
    </xf>
    <xf numFmtId="0" fontId="0" fillId="0" borderId="24" xfId="0" applyNumberFormat="1" applyFill="1" applyBorder="1" applyAlignment="1">
      <alignment wrapText="1"/>
    </xf>
    <xf numFmtId="0" fontId="0" fillId="16" borderId="24" xfId="0" applyFill="1" applyBorder="1" applyAlignment="1">
      <alignment wrapText="1"/>
    </xf>
    <xf numFmtId="0" fontId="0" fillId="16" borderId="23" xfId="0" applyFont="1" applyFill="1" applyBorder="1" applyAlignment="1">
      <alignment wrapText="1"/>
    </xf>
    <xf numFmtId="2" fontId="0" fillId="16" borderId="24" xfId="0" applyNumberFormat="1" applyFill="1" applyBorder="1" applyAlignment="1">
      <alignment/>
    </xf>
    <xf numFmtId="0" fontId="0" fillId="16" borderId="24" xfId="0" applyFill="1" applyBorder="1" applyAlignment="1">
      <alignment/>
    </xf>
    <xf numFmtId="0" fontId="0" fillId="0" borderId="24" xfId="0" applyFill="1" applyBorder="1" applyAlignment="1">
      <alignment/>
    </xf>
    <xf numFmtId="0" fontId="0" fillId="16" borderId="25" xfId="0" applyFill="1" applyBorder="1" applyAlignment="1">
      <alignment/>
    </xf>
    <xf numFmtId="0" fontId="0" fillId="24" borderId="22" xfId="0" applyFill="1" applyBorder="1" applyAlignment="1">
      <alignment/>
    </xf>
    <xf numFmtId="0" fontId="0" fillId="24" borderId="23" xfId="0" applyFill="1" applyBorder="1" applyAlignment="1">
      <alignment/>
    </xf>
    <xf numFmtId="0" fontId="0" fillId="24" borderId="21" xfId="0" applyFill="1" applyBorder="1" applyAlignment="1">
      <alignment/>
    </xf>
    <xf numFmtId="0" fontId="0" fillId="0" borderId="0" xfId="0" applyFill="1"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27" fillId="0" borderId="0" xfId="0" applyFont="1" applyFill="1" applyBorder="1" applyAlignment="1">
      <alignment wrapText="1"/>
    </xf>
    <xf numFmtId="49" fontId="0" fillId="0" borderId="0" xfId="0" applyNumberFormat="1"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49" fontId="0" fillId="0" borderId="0" xfId="0" applyNumberFormat="1" applyBorder="1" applyAlignment="1">
      <alignment horizontal="center" wrapText="1"/>
    </xf>
    <xf numFmtId="2" fontId="0" fillId="0" borderId="0" xfId="0" applyNumberFormat="1" applyFill="1" applyBorder="1" applyAlignment="1">
      <alignment/>
    </xf>
    <xf numFmtId="0" fontId="0" fillId="0" borderId="0" xfId="0" applyFill="1" applyAlignment="1">
      <alignment wrapText="1"/>
    </xf>
    <xf numFmtId="2" fontId="0" fillId="0" borderId="0" xfId="0" applyNumberFormat="1" applyFill="1" applyAlignment="1">
      <alignment/>
    </xf>
    <xf numFmtId="0" fontId="22" fillId="0" borderId="0" xfId="0" applyFont="1" applyAlignment="1">
      <alignment/>
    </xf>
    <xf numFmtId="0" fontId="0" fillId="0" borderId="26" xfId="0" applyBorder="1" applyAlignment="1">
      <alignment/>
    </xf>
    <xf numFmtId="0" fontId="0" fillId="0" borderId="0" xfId="0" applyFill="1" applyBorder="1" applyAlignment="1">
      <alignment/>
    </xf>
    <xf numFmtId="0" fontId="0" fillId="24" borderId="0" xfId="0" applyFill="1" applyBorder="1" applyAlignment="1">
      <alignment/>
    </xf>
    <xf numFmtId="0" fontId="0" fillId="0" borderId="0" xfId="0" applyBorder="1" applyAlignment="1">
      <alignment/>
    </xf>
    <xf numFmtId="0" fontId="0" fillId="24" borderId="26" xfId="0" applyFill="1" applyBorder="1" applyAlignment="1">
      <alignment/>
    </xf>
    <xf numFmtId="0" fontId="0" fillId="0" borderId="27" xfId="0" applyFill="1" applyBorder="1" applyAlignment="1">
      <alignment/>
    </xf>
    <xf numFmtId="0" fontId="0" fillId="24" borderId="27" xfId="0" applyFill="1" applyBorder="1" applyAlignment="1">
      <alignment/>
    </xf>
    <xf numFmtId="0" fontId="0" fillId="24" borderId="28" xfId="0" applyFill="1" applyBorder="1" applyAlignment="1">
      <alignment/>
    </xf>
    <xf numFmtId="0" fontId="0" fillId="24" borderId="29" xfId="0" applyFill="1" applyBorder="1" applyAlignment="1">
      <alignment/>
    </xf>
    <xf numFmtId="0" fontId="0" fillId="24" borderId="30" xfId="0" applyFill="1" applyBorder="1" applyAlignment="1">
      <alignment/>
    </xf>
    <xf numFmtId="0" fontId="4" fillId="0" borderId="24" xfId="39" applyFill="1" applyBorder="1" applyAlignment="1" applyProtection="1">
      <alignment wrapText="1"/>
      <protection/>
    </xf>
    <xf numFmtId="0" fontId="28" fillId="0" borderId="0" xfId="0" applyFont="1" applyAlignment="1">
      <alignment/>
    </xf>
    <xf numFmtId="2" fontId="23" fillId="0" borderId="31" xfId="0" applyNumberFormat="1" applyFont="1" applyFill="1" applyBorder="1" applyAlignment="1">
      <alignment horizontal="center" wrapText="1"/>
    </xf>
    <xf numFmtId="0" fontId="23" fillId="0" borderId="32" xfId="0" applyFont="1" applyFill="1" applyBorder="1" applyAlignment="1">
      <alignment horizontal="center" wrapText="1"/>
    </xf>
    <xf numFmtId="2" fontId="23" fillId="0" borderId="33" xfId="0" applyNumberFormat="1" applyFont="1" applyFill="1" applyBorder="1" applyAlignment="1">
      <alignment horizontal="center" wrapText="1"/>
    </xf>
    <xf numFmtId="17" fontId="0" fillId="0" borderId="24" xfId="0" applyNumberFormat="1" applyFill="1" applyBorder="1" applyAlignment="1">
      <alignment wrapText="1"/>
    </xf>
    <xf numFmtId="0" fontId="20" fillId="0" borderId="0" xfId="0" applyFont="1" applyFill="1" applyAlignment="1">
      <alignment/>
    </xf>
    <xf numFmtId="2" fontId="23" fillId="0" borderId="23" xfId="0" applyNumberFormat="1" applyFont="1" applyFill="1" applyBorder="1" applyAlignment="1">
      <alignment horizontal="center" wrapText="1"/>
    </xf>
    <xf numFmtId="0" fontId="23" fillId="0" borderId="23" xfId="0" applyFont="1" applyFill="1" applyBorder="1" applyAlignment="1">
      <alignment horizontal="center" wrapText="1"/>
    </xf>
    <xf numFmtId="2" fontId="0" fillId="0" borderId="23" xfId="0" applyNumberFormat="1" applyFill="1" applyBorder="1" applyAlignment="1">
      <alignment wrapText="1"/>
    </xf>
    <xf numFmtId="0" fontId="22" fillId="0" borderId="23" xfId="0" applyFont="1" applyFill="1" applyBorder="1" applyAlignment="1">
      <alignment horizontal="center" wrapText="1"/>
    </xf>
    <xf numFmtId="2" fontId="22" fillId="0" borderId="23" xfId="0" applyNumberFormat="1" applyFont="1" applyFill="1" applyBorder="1" applyAlignment="1">
      <alignment horizontal="center" wrapText="1"/>
    </xf>
    <xf numFmtId="2" fontId="0" fillId="0" borderId="23" xfId="0" applyNumberFormat="1" applyFill="1" applyBorder="1" applyAlignment="1">
      <alignment/>
    </xf>
    <xf numFmtId="0" fontId="0" fillId="0" borderId="23" xfId="0" applyFill="1" applyBorder="1" applyAlignment="1">
      <alignment wrapText="1"/>
    </xf>
    <xf numFmtId="0" fontId="22" fillId="16" borderId="23" xfId="0" applyFont="1" applyFill="1" applyBorder="1" applyAlignment="1">
      <alignment horizontal="center" wrapText="1"/>
    </xf>
    <xf numFmtId="2" fontId="22" fillId="16" borderId="23" xfId="0" applyNumberFormat="1" applyFont="1" applyFill="1" applyBorder="1" applyAlignment="1">
      <alignment horizontal="center" wrapText="1"/>
    </xf>
    <xf numFmtId="0" fontId="22" fillId="0" borderId="23" xfId="0" applyFont="1" applyFill="1" applyBorder="1" applyAlignment="1">
      <alignment wrapText="1"/>
    </xf>
    <xf numFmtId="4" fontId="0" fillId="0" borderId="23" xfId="0" applyNumberFormat="1" applyFill="1" applyBorder="1" applyAlignment="1">
      <alignment/>
    </xf>
    <xf numFmtId="0" fontId="0" fillId="0" borderId="23" xfId="0" applyNumberFormat="1" applyFill="1" applyBorder="1" applyAlignment="1">
      <alignment wrapText="1"/>
    </xf>
    <xf numFmtId="0" fontId="4" fillId="0" borderId="23" xfId="39" applyFill="1" applyBorder="1" applyAlignment="1" applyProtection="1">
      <alignment wrapText="1"/>
      <protection/>
    </xf>
    <xf numFmtId="0" fontId="0" fillId="16" borderId="23" xfId="0" applyFill="1" applyBorder="1" applyAlignment="1">
      <alignment wrapText="1"/>
    </xf>
    <xf numFmtId="2" fontId="0" fillId="16" borderId="23" xfId="0" applyNumberFormat="1" applyFill="1" applyBorder="1" applyAlignment="1">
      <alignment/>
    </xf>
    <xf numFmtId="0" fontId="0" fillId="0" borderId="0" xfId="0" applyAlignment="1">
      <alignment/>
    </xf>
    <xf numFmtId="0" fontId="20" fillId="0" borderId="0" xfId="0" applyFont="1" applyFill="1" applyAlignment="1">
      <alignment/>
    </xf>
    <xf numFmtId="0" fontId="23" fillId="0" borderId="32" xfId="0" applyFont="1" applyFill="1" applyBorder="1" applyAlignment="1">
      <alignment horizontal="center" wrapText="1"/>
    </xf>
    <xf numFmtId="0" fontId="23" fillId="0" borderId="12" xfId="0" applyFont="1" applyFill="1" applyBorder="1" applyAlignment="1">
      <alignment horizontal="center" wrapText="1"/>
    </xf>
    <xf numFmtId="0" fontId="23" fillId="0" borderId="34" xfId="0" applyFont="1" applyFill="1" applyBorder="1" applyAlignment="1">
      <alignment horizontal="center" wrapText="1"/>
    </xf>
    <xf numFmtId="0" fontId="24" fillId="16" borderId="35" xfId="0" applyFont="1" applyFill="1" applyBorder="1" applyAlignment="1">
      <alignment/>
    </xf>
    <xf numFmtId="0" fontId="25" fillId="0" borderId="12" xfId="0" applyFont="1" applyBorder="1" applyAlignment="1">
      <alignment/>
    </xf>
    <xf numFmtId="0" fontId="22" fillId="0" borderId="0" xfId="0" applyFont="1" applyAlignment="1">
      <alignment/>
    </xf>
    <xf numFmtId="0" fontId="22" fillId="0" borderId="0" xfId="0" applyFont="1" applyAlignment="1">
      <alignment wrapText="1"/>
    </xf>
    <xf numFmtId="0" fontId="0" fillId="0" borderId="0" xfId="0" applyAlignment="1">
      <alignment wrapText="1"/>
    </xf>
    <xf numFmtId="0" fontId="23" fillId="0" borderId="23" xfId="0" applyFont="1" applyFill="1" applyBorder="1" applyAlignment="1">
      <alignment horizontal="center" wrapText="1"/>
    </xf>
    <xf numFmtId="0" fontId="24" fillId="16" borderId="23" xfId="0" applyFont="1" applyFill="1" applyBorder="1" applyAlignment="1">
      <alignment/>
    </xf>
    <xf numFmtId="0" fontId="25" fillId="0" borderId="23" xfId="0" applyFont="1" applyBorder="1" applyAlignment="1">
      <alignment/>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Followed Hyperlink" xfId="38"/>
    <cellStyle name="Hyperlink" xfId="39"/>
    <cellStyle name="Izhod" xfId="40"/>
    <cellStyle name="Naslov" xfId="41"/>
    <cellStyle name="Naslov 1" xfId="42"/>
    <cellStyle name="Naslov 2" xfId="43"/>
    <cellStyle name="Naslov 3" xfId="44"/>
    <cellStyle name="Naslov 4" xfId="45"/>
    <cellStyle name="Nevtralno" xfId="46"/>
    <cellStyle name="Opomba" xfId="47"/>
    <cellStyle name="Opozorilo" xfId="48"/>
    <cellStyle name="Percent" xfId="49"/>
    <cellStyle name="Pojasnjevalno besedilo" xfId="50"/>
    <cellStyle name="Poudarek1" xfId="51"/>
    <cellStyle name="Poudarek2" xfId="52"/>
    <cellStyle name="Poudarek3" xfId="53"/>
    <cellStyle name="Poudarek4" xfId="54"/>
    <cellStyle name="Poudarek5" xfId="55"/>
    <cellStyle name="Poudarek6" xfId="56"/>
    <cellStyle name="Povezana celica" xfId="57"/>
    <cellStyle name="Preveri celico" xfId="58"/>
    <cellStyle name="Računanje" xfId="59"/>
    <cellStyle name="Slabo" xfId="60"/>
    <cellStyle name="Vnos" xfId="61"/>
    <cellStyle name="Vsot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hysics.uni-mb.si/"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physics.uni-mb.si/" TargetMode="Externa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Q12"/>
  <sheetViews>
    <sheetView showGridLines="0" tabSelected="1" zoomScale="75" zoomScaleNormal="75" zoomScaleSheetLayoutView="75" zoomScalePageLayoutView="0" workbookViewId="0" topLeftCell="A1">
      <selection activeCell="S29" sqref="S29"/>
    </sheetView>
  </sheetViews>
  <sheetFormatPr defaultColWidth="9.140625" defaultRowHeight="12.75"/>
  <cols>
    <col min="1" max="1" width="28.140625" style="0" customWidth="1"/>
    <col min="3" max="3" width="7.140625" style="0" customWidth="1"/>
    <col min="5" max="5" width="16.00390625" style="75" customWidth="1"/>
    <col min="6" max="6" width="9.421875" style="0" customWidth="1"/>
    <col min="7" max="7" width="27.8515625" style="0" customWidth="1"/>
    <col min="9" max="9" width="19.28125" style="2" customWidth="1"/>
    <col min="10" max="10" width="12.8515625" style="0" customWidth="1"/>
    <col min="11" max="11" width="11.57421875" style="0" customWidth="1"/>
    <col min="12" max="12" width="29.421875" style="0" customWidth="1"/>
    <col min="13" max="13" width="18.7109375" style="2" customWidth="1"/>
    <col min="14" max="14" width="15.7109375" style="0" customWidth="1"/>
    <col min="15" max="15" width="11.57421875" style="0" customWidth="1"/>
    <col min="16" max="16" width="16.140625" style="3" customWidth="1"/>
    <col min="17" max="17" width="14.7109375" style="4" customWidth="1"/>
    <col min="18" max="18" width="11.140625" style="0" customWidth="1"/>
    <col min="19" max="19" width="9.8515625" style="5" bestFit="1" customWidth="1"/>
    <col min="20" max="20" width="9.140625" style="2" customWidth="1"/>
    <col min="21" max="21" width="11.00390625" style="0" customWidth="1"/>
    <col min="22" max="22" width="11.28125" style="5" customWidth="1"/>
    <col min="23" max="23" width="9.140625" style="5" customWidth="1"/>
    <col min="24" max="24" width="17.140625" style="2" customWidth="1"/>
    <col min="25" max="25" width="11.421875" style="5" customWidth="1"/>
    <col min="26" max="26" width="11.28125" style="0" customWidth="1"/>
    <col min="27" max="27" width="10.7109375" style="2" customWidth="1"/>
    <col min="28" max="28" width="9.57421875" style="5" customWidth="1"/>
    <col min="29" max="29" width="11.57421875" style="0" customWidth="1"/>
    <col min="30" max="30" width="10.421875" style="2" customWidth="1"/>
    <col min="31" max="31" width="9.140625" style="5" customWidth="1"/>
    <col min="32" max="32" width="13.421875" style="0" customWidth="1"/>
    <col min="33" max="33" width="10.7109375" style="2" customWidth="1"/>
    <col min="35" max="35" width="13.28125" style="0" customWidth="1"/>
    <col min="36" max="36" width="11.00390625" style="0" customWidth="1"/>
    <col min="39" max="42" width="10.421875" style="0" customWidth="1"/>
  </cols>
  <sheetData>
    <row r="1" spans="1:43" ht="30.75" customHeight="1">
      <c r="A1" s="109" t="s">
        <v>0</v>
      </c>
      <c r="B1" s="108"/>
      <c r="C1" s="108"/>
      <c r="D1" s="108"/>
      <c r="E1" s="108"/>
      <c r="F1" s="108"/>
      <c r="G1" s="108"/>
      <c r="AO1" s="6"/>
      <c r="AP1" s="6"/>
      <c r="AQ1" s="6"/>
    </row>
    <row r="2" spans="1:43" ht="18.75" thickBot="1">
      <c r="A2" s="7"/>
      <c r="B2" s="7"/>
      <c r="C2" s="7"/>
      <c r="D2" s="7"/>
      <c r="E2" s="8"/>
      <c r="F2" s="9"/>
      <c r="AO2" s="6"/>
      <c r="AP2" s="6"/>
      <c r="AQ2" s="6"/>
    </row>
    <row r="3" spans="1:43" s="9" customFormat="1" ht="80.25" customHeight="1" thickBot="1">
      <c r="A3" s="10" t="s">
        <v>1</v>
      </c>
      <c r="B3" s="11" t="s">
        <v>2</v>
      </c>
      <c r="C3" s="12" t="s">
        <v>3</v>
      </c>
      <c r="D3" s="13" t="s">
        <v>4</v>
      </c>
      <c r="E3" s="13" t="s">
        <v>5</v>
      </c>
      <c r="F3" s="13" t="s">
        <v>6</v>
      </c>
      <c r="G3" s="13" t="s">
        <v>7</v>
      </c>
      <c r="H3" s="13" t="s">
        <v>8</v>
      </c>
      <c r="I3" s="13" t="s">
        <v>9</v>
      </c>
      <c r="J3" s="14" t="s">
        <v>10</v>
      </c>
      <c r="K3" s="15" t="s">
        <v>11</v>
      </c>
      <c r="L3" s="13" t="s">
        <v>12</v>
      </c>
      <c r="M3" s="13" t="s">
        <v>13</v>
      </c>
      <c r="N3" s="13" t="s">
        <v>14</v>
      </c>
      <c r="O3" s="13" t="s">
        <v>15</v>
      </c>
      <c r="P3" s="16" t="s">
        <v>16</v>
      </c>
      <c r="Q3" s="88" t="s">
        <v>52</v>
      </c>
      <c r="R3" s="110" t="s">
        <v>32</v>
      </c>
      <c r="S3" s="111"/>
      <c r="T3" s="111"/>
      <c r="U3" s="112"/>
      <c r="V3" s="90" t="s">
        <v>17</v>
      </c>
      <c r="W3" s="90" t="s">
        <v>18</v>
      </c>
      <c r="X3" s="89" t="s">
        <v>19</v>
      </c>
      <c r="Y3" s="113" t="s">
        <v>55</v>
      </c>
      <c r="Z3" s="114"/>
      <c r="AA3" s="114"/>
      <c r="AB3" s="114"/>
      <c r="AC3" s="114"/>
      <c r="AD3" s="17"/>
      <c r="AE3" s="18"/>
      <c r="AF3" s="19"/>
      <c r="AG3" s="17"/>
      <c r="AH3" s="19"/>
      <c r="AI3" s="19"/>
      <c r="AJ3" s="19"/>
      <c r="AK3" s="19"/>
      <c r="AL3" s="19"/>
      <c r="AM3" s="19"/>
      <c r="AN3" s="19"/>
      <c r="AO3" s="20"/>
      <c r="AP3" s="21"/>
      <c r="AQ3" s="22"/>
    </row>
    <row r="4" spans="1:43" s="9" customFormat="1" ht="68.25" customHeight="1" thickBot="1">
      <c r="A4" s="23"/>
      <c r="B4" s="24"/>
      <c r="C4" s="25"/>
      <c r="D4" s="26"/>
      <c r="E4" s="26"/>
      <c r="F4" s="26"/>
      <c r="G4" s="26"/>
      <c r="H4" s="26"/>
      <c r="I4" s="26"/>
      <c r="J4" s="27"/>
      <c r="K4" s="28"/>
      <c r="L4" s="26"/>
      <c r="M4" s="26"/>
      <c r="N4" s="26"/>
      <c r="O4" s="26"/>
      <c r="P4" s="29"/>
      <c r="Q4" s="30"/>
      <c r="R4" s="31" t="s">
        <v>20</v>
      </c>
      <c r="S4" s="32" t="s">
        <v>21</v>
      </c>
      <c r="T4" s="31" t="s">
        <v>22</v>
      </c>
      <c r="U4" s="31" t="s">
        <v>53</v>
      </c>
      <c r="V4" s="33"/>
      <c r="W4" s="33"/>
      <c r="X4" s="34"/>
      <c r="Y4" s="35" t="s">
        <v>23</v>
      </c>
      <c r="Z4" s="36" t="s">
        <v>24</v>
      </c>
      <c r="AA4" s="36" t="s">
        <v>25</v>
      </c>
      <c r="AB4" s="37" t="s">
        <v>26</v>
      </c>
      <c r="AC4" s="38" t="s">
        <v>27</v>
      </c>
      <c r="AD4" s="31" t="s">
        <v>25</v>
      </c>
      <c r="AE4" s="32" t="s">
        <v>26</v>
      </c>
      <c r="AF4" s="36" t="s">
        <v>28</v>
      </c>
      <c r="AG4" s="36" t="s">
        <v>25</v>
      </c>
      <c r="AH4" s="36" t="s">
        <v>26</v>
      </c>
      <c r="AI4" s="31" t="s">
        <v>29</v>
      </c>
      <c r="AJ4" s="31" t="s">
        <v>25</v>
      </c>
      <c r="AK4" s="31" t="s">
        <v>26</v>
      </c>
      <c r="AL4" s="36" t="s">
        <v>30</v>
      </c>
      <c r="AM4" s="36" t="s">
        <v>25</v>
      </c>
      <c r="AN4" s="39" t="s">
        <v>26</v>
      </c>
      <c r="AO4" s="40" t="s">
        <v>30</v>
      </c>
      <c r="AP4" s="41" t="s">
        <v>25</v>
      </c>
      <c r="AQ4" s="42" t="s">
        <v>26</v>
      </c>
    </row>
    <row r="5" spans="1:43" s="9" customFormat="1" ht="285.75" customHeight="1">
      <c r="A5" s="43" t="s">
        <v>51</v>
      </c>
      <c r="B5" s="44">
        <v>2547</v>
      </c>
      <c r="C5" s="44">
        <v>2</v>
      </c>
      <c r="D5" s="45" t="s">
        <v>36</v>
      </c>
      <c r="E5" s="46" t="s">
        <v>37</v>
      </c>
      <c r="F5" s="47">
        <v>13355</v>
      </c>
      <c r="G5" s="45" t="s">
        <v>39</v>
      </c>
      <c r="H5" s="91">
        <v>40483</v>
      </c>
      <c r="I5" s="45" t="s">
        <v>40</v>
      </c>
      <c r="J5" s="48">
        <v>137287.24</v>
      </c>
      <c r="K5" s="45" t="s">
        <v>38</v>
      </c>
      <c r="L5" s="45" t="s">
        <v>50</v>
      </c>
      <c r="M5" s="45" t="s">
        <v>42</v>
      </c>
      <c r="N5" s="45" t="s">
        <v>46</v>
      </c>
      <c r="O5" s="45" t="s">
        <v>45</v>
      </c>
      <c r="P5" s="49" t="s">
        <v>43</v>
      </c>
      <c r="Q5" s="50">
        <v>154.19</v>
      </c>
      <c r="R5" s="51">
        <v>100.94</v>
      </c>
      <c r="S5" s="52">
        <v>17.65</v>
      </c>
      <c r="T5" s="53">
        <v>35.6</v>
      </c>
      <c r="U5" s="51">
        <v>154.19</v>
      </c>
      <c r="V5" s="52">
        <v>20</v>
      </c>
      <c r="W5" s="52" t="s">
        <v>49</v>
      </c>
      <c r="X5" s="86" t="s">
        <v>41</v>
      </c>
      <c r="Y5" s="52">
        <v>20</v>
      </c>
      <c r="Z5" s="54" t="s">
        <v>48</v>
      </c>
      <c r="AA5" s="55" t="s">
        <v>54</v>
      </c>
      <c r="AB5" s="56">
        <v>100</v>
      </c>
      <c r="AC5" s="45"/>
      <c r="AD5" s="45"/>
      <c r="AE5" s="52"/>
      <c r="AF5" s="54"/>
      <c r="AG5" s="54"/>
      <c r="AH5" s="57"/>
      <c r="AI5" s="45"/>
      <c r="AJ5" s="58"/>
      <c r="AK5" s="58"/>
      <c r="AL5" s="57"/>
      <c r="AM5" s="57"/>
      <c r="AN5" s="59"/>
      <c r="AO5" s="60"/>
      <c r="AP5" s="61"/>
      <c r="AQ5" s="62"/>
    </row>
    <row r="6" spans="1:43" ht="15" customHeight="1">
      <c r="A6" s="63"/>
      <c r="B6" s="64"/>
      <c r="C6" s="65"/>
      <c r="D6" s="66"/>
      <c r="E6" s="67"/>
      <c r="F6" s="68"/>
      <c r="G6" s="66"/>
      <c r="H6" s="66"/>
      <c r="I6" s="66"/>
      <c r="J6" s="69"/>
      <c r="K6" s="64"/>
      <c r="L6" s="66"/>
      <c r="M6" s="87"/>
      <c r="N6" s="70"/>
      <c r="O6" s="70"/>
      <c r="P6" s="71"/>
      <c r="W6" s="72"/>
      <c r="X6" s="73"/>
      <c r="Y6" s="74"/>
      <c r="Z6" s="9"/>
      <c r="AA6" s="73"/>
      <c r="AB6" s="74"/>
      <c r="AC6" s="9"/>
      <c r="AD6" s="73"/>
      <c r="AE6" s="74"/>
      <c r="AF6" s="9"/>
      <c r="AG6" s="73"/>
      <c r="AH6" s="9"/>
      <c r="AI6" s="9"/>
      <c r="AJ6" s="9"/>
      <c r="AK6" s="9"/>
      <c r="AL6" s="9"/>
      <c r="AM6" s="9"/>
      <c r="AN6" s="81"/>
      <c r="AO6" s="82"/>
      <c r="AP6" s="82"/>
      <c r="AQ6" s="83"/>
    </row>
    <row r="7" spans="1:43" ht="12.75">
      <c r="A7" s="108" t="s">
        <v>34</v>
      </c>
      <c r="B7" s="108"/>
      <c r="C7" s="108"/>
      <c r="D7" s="108"/>
      <c r="E7" s="108"/>
      <c r="F7" s="108"/>
      <c r="I7"/>
      <c r="K7" s="115" t="s">
        <v>35</v>
      </c>
      <c r="L7" s="108"/>
      <c r="M7" s="108"/>
      <c r="N7" s="108"/>
      <c r="O7" s="108"/>
      <c r="P7" s="108"/>
      <c r="X7" s="73"/>
      <c r="Y7" s="74"/>
      <c r="Z7" s="9"/>
      <c r="AA7" s="73"/>
      <c r="AB7" s="74"/>
      <c r="AC7" s="9"/>
      <c r="AD7" s="73"/>
      <c r="AE7" s="74"/>
      <c r="AF7" s="9"/>
      <c r="AG7" s="73"/>
      <c r="AH7" s="9"/>
      <c r="AI7" s="9"/>
      <c r="AJ7" s="9"/>
      <c r="AK7" s="9"/>
      <c r="AL7" s="9"/>
      <c r="AM7" s="9"/>
      <c r="AN7" s="77"/>
      <c r="AO7" s="78"/>
      <c r="AP7" s="78"/>
      <c r="AQ7" s="84"/>
    </row>
    <row r="8" spans="5:43" ht="12.75">
      <c r="E8"/>
      <c r="F8" s="1"/>
      <c r="I8"/>
      <c r="K8" s="75"/>
      <c r="M8"/>
      <c r="X8" s="73"/>
      <c r="Y8" s="74"/>
      <c r="Z8" s="9"/>
      <c r="AA8" s="73"/>
      <c r="AB8" s="74"/>
      <c r="AC8" s="9"/>
      <c r="AD8" s="73"/>
      <c r="AE8" s="74"/>
      <c r="AF8" s="9"/>
      <c r="AG8" s="73"/>
      <c r="AH8" s="9"/>
      <c r="AI8" s="9"/>
      <c r="AJ8" s="9"/>
      <c r="AK8" s="9"/>
      <c r="AL8" s="9"/>
      <c r="AM8" s="9"/>
      <c r="AN8" s="77"/>
      <c r="AO8" s="78"/>
      <c r="AP8" s="78"/>
      <c r="AQ8" s="84"/>
    </row>
    <row r="9" spans="1:43" ht="12.75">
      <c r="A9" s="108"/>
      <c r="B9" s="108"/>
      <c r="C9" s="108"/>
      <c r="D9" s="108"/>
      <c r="E9" s="108"/>
      <c r="I9"/>
      <c r="M9"/>
      <c r="AN9" s="79"/>
      <c r="AO9" s="78"/>
      <c r="AP9" s="78"/>
      <c r="AQ9" s="84"/>
    </row>
    <row r="10" spans="5:43" ht="12.75">
      <c r="E10"/>
      <c r="I10"/>
      <c r="M10"/>
      <c r="AN10" s="79"/>
      <c r="AO10" s="78"/>
      <c r="AP10" s="78"/>
      <c r="AQ10" s="84"/>
    </row>
    <row r="11" spans="40:43" ht="12.75">
      <c r="AN11" s="76"/>
      <c r="AO11" s="80"/>
      <c r="AP11" s="80"/>
      <c r="AQ11" s="85"/>
    </row>
    <row r="12" spans="41:43" ht="12.75">
      <c r="AO12" s="6"/>
      <c r="AP12" s="6"/>
      <c r="AQ12" s="6"/>
    </row>
  </sheetData>
  <sheetProtection/>
  <mergeCells count="6">
    <mergeCell ref="A9:E9"/>
    <mergeCell ref="A1:G1"/>
    <mergeCell ref="R3:U3"/>
    <mergeCell ref="Y3:AC3"/>
    <mergeCell ref="A7:F7"/>
    <mergeCell ref="K7:P7"/>
  </mergeCells>
  <hyperlinks>
    <hyperlink ref="X5" r:id="rId1" display="http://www.physics.uni-mb.si/"/>
  </hyperlinks>
  <printOptions/>
  <pageMargins left="0.75" right="0.75" top="0.19" bottom="0.18" header="0.49" footer="0"/>
  <pageSetup horizontalDpi="600" verticalDpi="600" orientation="landscape" paperSize="9" scale="25" r:id="rId2"/>
</worksheet>
</file>

<file path=xl/worksheets/sheet2.xml><?xml version="1.0" encoding="utf-8"?>
<worksheet xmlns="http://schemas.openxmlformats.org/spreadsheetml/2006/main" xmlns:r="http://schemas.openxmlformats.org/officeDocument/2006/relationships">
  <sheetPr>
    <pageSetUpPr fitToPage="1"/>
  </sheetPr>
  <dimension ref="A1:P6"/>
  <sheetViews>
    <sheetView zoomScalePageLayoutView="0" workbookViewId="0" topLeftCell="A4">
      <selection activeCell="B1" sqref="B1"/>
    </sheetView>
  </sheetViews>
  <sheetFormatPr defaultColWidth="9.140625" defaultRowHeight="12.75"/>
  <cols>
    <col min="16" max="16" width="12.7109375" style="0" customWidth="1"/>
  </cols>
  <sheetData>
    <row r="1" spans="1:16" ht="18">
      <c r="A1" s="92" t="s">
        <v>0</v>
      </c>
      <c r="B1" s="1"/>
      <c r="C1" s="1"/>
      <c r="D1" s="1"/>
      <c r="E1" s="1"/>
      <c r="F1" s="1"/>
      <c r="G1" s="1"/>
      <c r="I1" s="2"/>
      <c r="M1" s="2"/>
      <c r="P1" s="3"/>
    </row>
    <row r="2" spans="1:16" ht="18.75" thickBot="1">
      <c r="A2" s="7"/>
      <c r="B2" s="7"/>
      <c r="C2" s="7"/>
      <c r="D2" s="7"/>
      <c r="E2" s="8"/>
      <c r="F2" s="9"/>
      <c r="I2" s="2"/>
      <c r="M2" s="2"/>
      <c r="P2" s="3"/>
    </row>
    <row r="3" spans="1:16" ht="102.75">
      <c r="A3" s="10" t="s">
        <v>1</v>
      </c>
      <c r="B3" s="11" t="s">
        <v>2</v>
      </c>
      <c r="C3" s="12" t="s">
        <v>3</v>
      </c>
      <c r="D3" s="13" t="s">
        <v>4</v>
      </c>
      <c r="E3" s="13" t="s">
        <v>5</v>
      </c>
      <c r="F3" s="13" t="s">
        <v>6</v>
      </c>
      <c r="G3" s="13" t="s">
        <v>7</v>
      </c>
      <c r="H3" s="13" t="s">
        <v>8</v>
      </c>
      <c r="I3" s="13" t="s">
        <v>9</v>
      </c>
      <c r="J3" s="14" t="s">
        <v>10</v>
      </c>
      <c r="K3" s="15" t="s">
        <v>11</v>
      </c>
      <c r="L3" s="13" t="s">
        <v>12</v>
      </c>
      <c r="M3" s="13" t="s">
        <v>13</v>
      </c>
      <c r="N3" s="13" t="s">
        <v>14</v>
      </c>
      <c r="O3" s="13" t="s">
        <v>15</v>
      </c>
      <c r="P3" s="16" t="s">
        <v>16</v>
      </c>
    </row>
    <row r="4" spans="1:16" ht="409.5">
      <c r="A4" s="43" t="s">
        <v>47</v>
      </c>
      <c r="B4" s="44">
        <v>2547</v>
      </c>
      <c r="C4" s="44">
        <v>2</v>
      </c>
      <c r="D4" s="45" t="s">
        <v>36</v>
      </c>
      <c r="E4" s="46" t="s">
        <v>37</v>
      </c>
      <c r="F4" s="47">
        <v>13355</v>
      </c>
      <c r="G4" s="45" t="s">
        <v>39</v>
      </c>
      <c r="H4" s="91">
        <v>40483</v>
      </c>
      <c r="I4" s="45" t="s">
        <v>40</v>
      </c>
      <c r="J4" s="48">
        <v>137287.24</v>
      </c>
      <c r="K4" s="45" t="s">
        <v>38</v>
      </c>
      <c r="L4" s="45" t="s">
        <v>44</v>
      </c>
      <c r="M4" s="45" t="s">
        <v>42</v>
      </c>
      <c r="N4" s="45" t="s">
        <v>46</v>
      </c>
      <c r="O4" s="45" t="s">
        <v>45</v>
      </c>
      <c r="P4" s="49" t="s">
        <v>43</v>
      </c>
    </row>
    <row r="5" spans="1:16" ht="15.75">
      <c r="A5" s="63"/>
      <c r="B5" s="64"/>
      <c r="C5" s="65"/>
      <c r="D5" s="66"/>
      <c r="E5" s="67"/>
      <c r="F5" s="68"/>
      <c r="G5" s="66"/>
      <c r="H5" s="66"/>
      <c r="I5" s="66"/>
      <c r="J5" s="69"/>
      <c r="K5" s="64"/>
      <c r="L5" s="66"/>
      <c r="M5" s="87"/>
      <c r="N5" s="70"/>
      <c r="O5" s="70"/>
      <c r="P5" s="71"/>
    </row>
    <row r="6" spans="1:16" ht="34.5" customHeight="1">
      <c r="A6" s="108" t="s">
        <v>34</v>
      </c>
      <c r="B6" s="108"/>
      <c r="C6" s="108"/>
      <c r="D6" s="108"/>
      <c r="E6" s="108"/>
      <c r="F6" s="108"/>
      <c r="K6" s="116" t="s">
        <v>35</v>
      </c>
      <c r="L6" s="117"/>
      <c r="M6" s="117"/>
      <c r="N6" s="117"/>
      <c r="O6" s="117"/>
      <c r="P6" s="117"/>
    </row>
  </sheetData>
  <sheetProtection/>
  <mergeCells count="2">
    <mergeCell ref="A6:F6"/>
    <mergeCell ref="K6:P6"/>
  </mergeCells>
  <printOptions/>
  <pageMargins left="0.7" right="0.7" top="0.75" bottom="0.75" header="0.3" footer="0.3"/>
  <pageSetup fitToWidth="0" fitToHeight="1" horizontalDpi="600" verticalDpi="600" orientation="landscape" paperSize="9" scale="84" r:id="rId1"/>
</worksheet>
</file>

<file path=xl/worksheets/sheet3.xml><?xml version="1.0" encoding="utf-8"?>
<worksheet xmlns="http://schemas.openxmlformats.org/spreadsheetml/2006/main" xmlns:r="http://schemas.openxmlformats.org/officeDocument/2006/relationships">
  <dimension ref="A1:P7"/>
  <sheetViews>
    <sheetView zoomScalePageLayoutView="0" workbookViewId="0" topLeftCell="A4">
      <selection activeCell="E6" sqref="E6"/>
    </sheetView>
  </sheetViews>
  <sheetFormatPr defaultColWidth="9.140625" defaultRowHeight="12.75"/>
  <cols>
    <col min="4" max="4" width="11.57421875" style="0" bestFit="1" customWidth="1"/>
  </cols>
  <sheetData>
    <row r="1" spans="1:16" ht="18">
      <c r="A1" s="92" t="s">
        <v>0</v>
      </c>
      <c r="B1" s="1"/>
      <c r="C1" s="1"/>
      <c r="D1" s="1"/>
      <c r="E1" s="1"/>
      <c r="F1" s="1"/>
      <c r="G1" s="1"/>
      <c r="I1" s="2"/>
      <c r="M1" s="2"/>
      <c r="P1" s="3"/>
    </row>
    <row r="2" spans="1:16" ht="18">
      <c r="A2" s="92"/>
      <c r="B2" s="1"/>
      <c r="C2" s="1"/>
      <c r="D2" s="1"/>
      <c r="E2" s="1"/>
      <c r="F2" s="1"/>
      <c r="G2" s="1"/>
      <c r="I2" s="2"/>
      <c r="M2" s="2"/>
      <c r="P2" s="3"/>
    </row>
    <row r="3" spans="1:13" ht="135">
      <c r="A3" s="93" t="s">
        <v>31</v>
      </c>
      <c r="B3" s="118" t="s">
        <v>32</v>
      </c>
      <c r="C3" s="118"/>
      <c r="D3" s="118"/>
      <c r="E3" s="118"/>
      <c r="F3" s="93" t="s">
        <v>17</v>
      </c>
      <c r="G3" s="93" t="s">
        <v>18</v>
      </c>
      <c r="H3" s="94" t="s">
        <v>19</v>
      </c>
      <c r="I3" s="119" t="s">
        <v>33</v>
      </c>
      <c r="J3" s="120"/>
      <c r="K3" s="120"/>
      <c r="L3" s="120"/>
      <c r="M3" s="120"/>
    </row>
    <row r="4" spans="1:13" ht="102">
      <c r="A4" s="95"/>
      <c r="B4" s="96" t="s">
        <v>20</v>
      </c>
      <c r="C4" s="97" t="s">
        <v>21</v>
      </c>
      <c r="D4" s="96" t="s">
        <v>22</v>
      </c>
      <c r="E4" s="96" t="s">
        <v>53</v>
      </c>
      <c r="F4" s="98"/>
      <c r="G4" s="98"/>
      <c r="H4" s="99"/>
      <c r="I4" s="97" t="s">
        <v>23</v>
      </c>
      <c r="J4" s="100" t="s">
        <v>24</v>
      </c>
      <c r="K4" s="100" t="s">
        <v>25</v>
      </c>
      <c r="L4" s="101" t="s">
        <v>26</v>
      </c>
      <c r="M4" s="102"/>
    </row>
    <row r="5" spans="1:13" ht="131.25" customHeight="1">
      <c r="A5" s="95">
        <v>154.19</v>
      </c>
      <c r="B5" s="103">
        <f>2860.14/B7</f>
        <v>100.94611764705883</v>
      </c>
      <c r="C5" s="98">
        <f>500/B7</f>
        <v>17.647058823529413</v>
      </c>
      <c r="D5" s="104">
        <f>1008.67/B7</f>
        <v>35.60011764705882</v>
      </c>
      <c r="E5" s="103">
        <f>4368.82/B7</f>
        <v>154.19364705882353</v>
      </c>
      <c r="F5" s="98">
        <v>20</v>
      </c>
      <c r="G5" s="98" t="s">
        <v>49</v>
      </c>
      <c r="H5" s="105" t="s">
        <v>41</v>
      </c>
      <c r="I5" s="98">
        <v>20</v>
      </c>
      <c r="J5" s="106" t="s">
        <v>48</v>
      </c>
      <c r="K5" s="55" t="s">
        <v>54</v>
      </c>
      <c r="L5" s="107">
        <v>100</v>
      </c>
      <c r="M5" s="99"/>
    </row>
    <row r="7" ht="12.75">
      <c r="B7">
        <f>1700/12*0.2</f>
        <v>28.333333333333332</v>
      </c>
    </row>
  </sheetData>
  <sheetProtection/>
  <mergeCells count="2">
    <mergeCell ref="B3:E3"/>
    <mergeCell ref="I3:M3"/>
  </mergeCells>
  <hyperlinks>
    <hyperlink ref="H5" r:id="rId1" display="http://www.physics.uni-mb.si/"/>
  </hyperlinks>
  <printOptions/>
  <pageMargins left="0.7" right="0.7" top="0.75" bottom="0.75" header="0.3" footer="0.3"/>
  <pageSetup horizontalDpi="600" verticalDpi="600" orientation="landscape" paperSize="9" scale="84"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FKKT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Lozej Mojca</dc:creator>
  <cp:keywords/>
  <dc:description/>
  <cp:lastModifiedBy>Mitja Tomažič</cp:lastModifiedBy>
  <cp:lastPrinted>2011-02-03T12:22:39Z</cp:lastPrinted>
  <dcterms:created xsi:type="dcterms:W3CDTF">2010-12-24T08:49:50Z</dcterms:created>
  <dcterms:modified xsi:type="dcterms:W3CDTF">2012-10-02T11:22:05Z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