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325" windowWidth="15480" windowHeight="11640" activeTab="0"/>
  </bookViews>
  <sheets>
    <sheet name="RO" sheetId="1" r:id="rId1"/>
    <sheet name="List2" sheetId="2" r:id="rId2"/>
    <sheet name="List3" sheetId="3" r:id="rId3"/>
  </sheets>
  <definedNames>
    <definedName name="OLE_LINK1" localSheetId="0">'RO'!$L$9</definedName>
    <definedName name="_xlnm.Print_Area" localSheetId="0">'RO'!$A$1:$AN$20</definedName>
  </definedNames>
  <calcPr fullCalcOnLoad="1"/>
</workbook>
</file>

<file path=xl/sharedStrings.xml><?xml version="1.0" encoding="utf-8"?>
<sst xmlns="http://schemas.openxmlformats.org/spreadsheetml/2006/main" count="135" uniqueCount="109">
  <si>
    <t>Šifra RO</t>
  </si>
  <si>
    <t>Šifra RS</t>
  </si>
  <si>
    <t xml:space="preserve"> SKRBNIK OPREME</t>
  </si>
  <si>
    <t>Šifra skrbnika</t>
  </si>
  <si>
    <t>NAZIV OPREME</t>
  </si>
  <si>
    <t>LETO NABAVE</t>
  </si>
  <si>
    <t>FULL NAME OF EQUIPMENT</t>
  </si>
  <si>
    <t>Namembnost opreme in dodatne informacije (največ 5 stavkov)</t>
  </si>
  <si>
    <t>Klinični center Ljubljana</t>
  </si>
  <si>
    <t xml:space="preserve">Avtomatski koagulacijski analizator </t>
  </si>
  <si>
    <t>Paket 11</t>
  </si>
  <si>
    <t>Aparat za hitro gensko analizo (Lightcycler)-dodatna oprema</t>
  </si>
  <si>
    <t xml:space="preserve">Oprema se uporablja  tudi rutinsko v diagnostične namene, zato je njena souporaba omejena pretežno na popoldanski čas. Reagente in potrošni material mora souporabnik nabaviti sam, cena souporabe opreme pa je predmet dogovora. </t>
  </si>
  <si>
    <t>Training and advice regarding mutation and polymorphism analysis of the genes encoding proteins involved in haemostasis.</t>
  </si>
  <si>
    <t>Oprema se uporablja za analizo mutacij in polimorfizmov genov, ki zapisujejo beljakovine udeležene v hemostazi.</t>
  </si>
  <si>
    <t>The equipment is used also for diagnostic purposes, therefore it could be co-used predominantly in the afternoon. Reagents and materials are to be purchased by the user, while the price of equipment joint use is matter of negotiation.</t>
  </si>
  <si>
    <t>ABI Prism 7000 Sequence Detection System, Applied Biosystems</t>
  </si>
  <si>
    <t>L3-7417</t>
  </si>
  <si>
    <t>J3-3412</t>
  </si>
  <si>
    <t>BI-MK/04-05-010</t>
  </si>
  <si>
    <t>To opremo smo nabavili iz lastnih sredstev</t>
  </si>
  <si>
    <t>Paket 10</t>
  </si>
  <si>
    <t>Borut Peterlin</t>
  </si>
  <si>
    <t>Sistem za genotipizacijo</t>
  </si>
  <si>
    <t>Paket 13</t>
  </si>
  <si>
    <t xml:space="preserve">Klinični center Ljubljana </t>
  </si>
  <si>
    <t>Marija Molan</t>
  </si>
  <si>
    <t>Aparat za intermitentno hipobarično terapijo - Green Vacum</t>
  </si>
  <si>
    <t>Green Vacuum -Aparat for intermittent hypobacric therapy</t>
  </si>
  <si>
    <t>Paket 12</t>
  </si>
  <si>
    <t>možnost dostopa do aparata je v času, ko Center za medicino športa ne deluje oziroma po dogovoru. Cena uporabe se izračuna na osnovi amortizacijskih stroškov.</t>
  </si>
  <si>
    <t xml:space="preserve">The machine is available when Sports Medicine Unit is off duty. The price depends on amortisation costs.  </t>
  </si>
  <si>
    <t>Oprema se uporablja v terapevtske namene in sicer za zdravljenje Raynaudovega sindroma, oteklin, kroničnih kompartment sindromov in trakcijskih periostitisev spodnjih okončin</t>
  </si>
  <si>
    <t>The machine is used for treatment of Raynaud syndrom, edema, cronical compartment syndromes and traction periostitides of lower limbs.</t>
  </si>
  <si>
    <t>"Uporabnost intermitentne hipobarične terapije pri zdravljenju Raynaudovega sindroma"</t>
  </si>
  <si>
    <t>"Uporabnost intermitentne hipobarične terapije pri preprečevanju omrzlin pri alpinistih v visokogorju"</t>
  </si>
  <si>
    <t>"Uporabnost intermitentne hipobarične terapije pri zdravljenju akutnih edemov"</t>
  </si>
  <si>
    <t>Peter Rakovec</t>
  </si>
  <si>
    <t>Sistem za kartografijo srca</t>
  </si>
  <si>
    <t>CARTO M538537 Johnson &amp; Johnson</t>
  </si>
  <si>
    <t>J3-4242</t>
  </si>
  <si>
    <t>J3-9574</t>
  </si>
  <si>
    <t>Roman Bošnjak</t>
  </si>
  <si>
    <t>Nevronavigacija</t>
  </si>
  <si>
    <t xml:space="preserve">Image Guided System-Stealth Station TREONplus - Medtronic. Leksell stereotactic arc.  </t>
  </si>
  <si>
    <t xml:space="preserve">Oprema je dostopna v centralnem operacijskem bloku UKC Ljubljana, kjer jo vsakodnevno uporabljajo nevrokirurgi. Planirana postaja je na voljo na oddelku.  </t>
  </si>
  <si>
    <t xml:space="preserve">Equipment is available in central operating block of University Hospital Centre Ljubljana, daily used by neurosurgeons. Palnning station is available at the Department of Neurosurgery. </t>
  </si>
  <si>
    <t xml:space="preserve">Slikovno vodena orientacija in lokalizacija v globokih in elokventnih delih možganov (stereotaktična biopsija možganov z ali brez okvirja, navigirani inštrumenti, integriran ultrazvok, stimulacija globokih možganskih jeder, planiranje nevrokirurške operacija, zlivanje slik, povdarjena realnost, računalniška simulacija operacije..) </t>
  </si>
  <si>
    <t xml:space="preserve">Image guided orientation &amp; localisation for neurosurgery of deep or eloquent regions of the brain (frame-less and frame based stereotactic biopsy, navigated instruments, integrated ultrasound, DBS, surgery planning, image merging, augmented reality, virtual surgery) </t>
  </si>
  <si>
    <t>L3-0309</t>
  </si>
  <si>
    <t>inž. Ignac Zidar</t>
  </si>
  <si>
    <t xml:space="preserve">Elektroencefalograf z veliko ločljivostjo </t>
  </si>
  <si>
    <t>System without official name, based on the equipment of Brain Products, Germany, consisted of multiple hardware and software items.</t>
  </si>
  <si>
    <t>Oprema se uporablja tudi  za raziskovalne namene Filozofske fakultete - Oddelka za psihologijo - brezplačno</t>
  </si>
  <si>
    <t>Equipment is used also  for  research projects of the University of Ljubljana Faculty of Arts, Dept. of psychology</t>
  </si>
  <si>
    <t>Razvojno je v obravnavi rutinska raba aparata za potrebe diagnostike (določanja žarišč) pri vztrajni epilepsiji.</t>
  </si>
  <si>
    <t>Application in diagnosing persistent epilepsy (location of the focus) is also studied</t>
  </si>
  <si>
    <t>P3-0338</t>
  </si>
  <si>
    <t>doc.dr. Aleš Fidler, dr.dent.med.
ales.fidler@mf.uni-lj.si</t>
  </si>
  <si>
    <t>DIGORA fmx-sistem za digitalno intraoralno slikanje</t>
  </si>
  <si>
    <t>DIGORA FMX intraoral digital imaging system</t>
  </si>
  <si>
    <t xml:space="preserve">Oprema je na voljo po predhodnem dogovoru vsak delavnik po 15h. Cena je odvisna od števila posnetih slik in zahtevnost slikanja objektov. </t>
  </si>
  <si>
    <t xml:space="preserve">Equipment is available Monday-Friday after 3 pm on agreement. Cost of imaging depend on number of images and </t>
  </si>
  <si>
    <t>Oprema omogoča digitalno  RTG slikanje objektov d0 40x30 mm. Ločljivost sistema je 300 DPI, 256 sivinskih stopenj. Shranjevanje slik je v BMP ali TIFF formatu.</t>
  </si>
  <si>
    <t>Equipment provides X-ray imaging of objects up to 30x40 mm. Resolution is 300 DPI, 256 gray levels. Images can be saved in BMP or TIFF format.</t>
  </si>
  <si>
    <t>J3-3516</t>
  </si>
  <si>
    <t>P3-0293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</si>
  <si>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</si>
  <si>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</si>
  <si>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</si>
  <si>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</si>
  <si>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</si>
  <si>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</si>
  <si>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</si>
  <si>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</si>
  <si>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</si>
  <si>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</si>
  <si>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</si>
  <si>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</si>
  <si>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</si>
  <si>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</si>
  <si>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</si>
  <si>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</si>
  <si>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</si>
  <si>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</si>
  <si>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</si>
  <si>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</si>
  <si>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</si>
  <si>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</si>
  <si>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</si>
  <si>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</si>
  <si>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</si>
  <si>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Mojca Božič Mijovski</t>
  </si>
  <si>
    <t>rutinske laboratorijske</t>
  </si>
  <si>
    <t>CMŠ</t>
  </si>
  <si>
    <t>Uporabnost intermitentne hipobarične terapije pri zdravljenju kroničnih kompartment siindromov in trakcijskih periostitisov spodnjih urdov</t>
  </si>
  <si>
    <t xml:space="preserve">Ap.pipetirni, Centrifuga, Fotospektrometer, Ap.za verižno polimerizacijo - za pomnoževanje nukleinskih kislin, Kopel vodna stresalna, Računalnik prenosni, Laminarij </t>
  </si>
  <si>
    <t>79205, 79206, 79207, 79208, 79209, 79210, 79211</t>
  </si>
  <si>
    <t>The equipement is available in the electrophysiological laboratory of the University Medical Centre Ljubljana. It is connected with a recording eqipement. It is intended for human use only It can't be used without dedicated catheters. A study costs approx. € 5,000.</t>
  </si>
  <si>
    <t>Cardiac mapping.</t>
  </si>
  <si>
    <t>Cardiac mapping during electro-physiologic studies.</t>
  </si>
  <si>
    <t>Uroš Skalerič</t>
  </si>
  <si>
    <t>Mojca Stegnar</t>
  </si>
  <si>
    <t>Matjaž Bunc</t>
  </si>
  <si>
    <t>Jože Trontelj</t>
  </si>
  <si>
    <t>NABAVNA VREDNOST (EUR) (upoštevana NV sredstva ne glede na vir)</t>
  </si>
  <si>
    <t>Cena za uporabo raziskovalne opreme            (v EUR/ uro)</t>
  </si>
  <si>
    <t>Struktura lastne cene za uporabo raziskovalne opreme  (v EUR/uro)</t>
  </si>
  <si>
    <t>MESEČNO POROČILO - AVGUST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</si>
</sst>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8" fillId="0" borderId="1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Font="1" applyAlignment="1">
      <alignment horizontal="justify"/>
    </xf>
    <xf numFmtId="0" fontId="0" fillId="2" borderId="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ySplit="4" topLeftCell="BM5" activePane="bottomLeft" state="frozen"/>
      <selection pane="topLeft" activeCell="I1" sqref="I1"/>
      <selection pane="bottomLeft" activeCell="R3" sqref="R3:U3"/>
    </sheetView>
  </sheetViews>
  <sheetFormatPr defaultColWidth="9.140625" defaultRowHeight="12.75"/>
  <cols>
    <col min="1" max="1" width="28.7109375" style="0" customWidth="1"/>
    <col min="2" max="3" width="9.28125" style="0" bestFit="1" customWidth="1"/>
    <col min="5" max="5" width="17.421875" style="0" customWidth="1"/>
    <col min="6" max="6" width="9.28125" style="0" bestFit="1" customWidth="1"/>
    <col min="7" max="7" width="24.00390625" style="0" customWidth="1"/>
    <col min="8" max="8" width="8.421875" style="0" customWidth="1"/>
    <col min="9" max="9" width="21.7109375" style="0" customWidth="1"/>
    <col min="10" max="10" width="11.57421875" style="69" bestFit="1" customWidth="1"/>
    <col min="12" max="12" width="19.7109375" style="0" customWidth="1"/>
    <col min="13" max="13" width="12.8515625" style="0" customWidth="1"/>
    <col min="14" max="14" width="14.57421875" style="0" customWidth="1"/>
    <col min="15" max="15" width="12.57421875" style="0" customWidth="1"/>
    <col min="16" max="16" width="14.8515625" style="80" customWidth="1"/>
    <col min="17" max="17" width="14.7109375" style="0" customWidth="1"/>
    <col min="18" max="18" width="11.7109375" style="69" bestFit="1" customWidth="1"/>
    <col min="24" max="24" width="18.8515625" style="0" customWidth="1"/>
    <col min="25" max="25" width="10.7109375" style="0" customWidth="1"/>
    <col min="26" max="26" width="10.421875" style="0" customWidth="1"/>
    <col min="27" max="27" width="10.8515625" style="0" customWidth="1"/>
    <col min="29" max="29" width="10.8515625" style="0" customWidth="1"/>
    <col min="30" max="30" width="10.7109375" style="0" customWidth="1"/>
    <col min="32" max="32" width="10.8515625" style="0" customWidth="1"/>
    <col min="33" max="33" width="11.57421875" style="0" customWidth="1"/>
    <col min="35" max="35" width="11.00390625" style="0" customWidth="1"/>
    <col min="36" max="36" width="10.8515625" style="0" customWidth="1"/>
    <col min="39" max="39" width="10.8515625" style="0" customWidth="1"/>
  </cols>
  <sheetData>
    <row r="1" spans="1:13" ht="30.75" customHeight="1">
      <c r="A1" s="98" t="s">
        <v>83</v>
      </c>
      <c r="B1" s="94"/>
      <c r="C1" s="94"/>
      <c r="D1" s="94"/>
      <c r="E1" s="94"/>
      <c r="F1" s="94"/>
      <c r="G1" s="94"/>
      <c r="H1" s="38"/>
      <c r="I1" s="38"/>
      <c r="J1" s="72"/>
      <c r="K1" s="38"/>
      <c r="L1" s="72"/>
      <c r="M1" s="38"/>
    </row>
    <row r="2" ht="13.5" thickBot="1"/>
    <row r="3" spans="1:40" ht="90.75" customHeight="1" thickBot="1">
      <c r="A3" s="39" t="s">
        <v>84</v>
      </c>
      <c r="B3" s="40" t="s">
        <v>0</v>
      </c>
      <c r="C3" s="41" t="s">
        <v>1</v>
      </c>
      <c r="D3" s="42" t="s">
        <v>85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93" t="s">
        <v>105</v>
      </c>
      <c r="K3" s="43" t="s">
        <v>86</v>
      </c>
      <c r="L3" s="42" t="s">
        <v>87</v>
      </c>
      <c r="M3" s="42" t="s">
        <v>88</v>
      </c>
      <c r="N3" s="42" t="s">
        <v>7</v>
      </c>
      <c r="O3" s="42" t="s">
        <v>89</v>
      </c>
      <c r="P3" s="81" t="s">
        <v>67</v>
      </c>
      <c r="Q3" s="44" t="s">
        <v>106</v>
      </c>
      <c r="R3" s="95" t="s">
        <v>107</v>
      </c>
      <c r="S3" s="96"/>
      <c r="T3" s="96"/>
      <c r="U3" s="97"/>
      <c r="V3" s="27" t="s">
        <v>68</v>
      </c>
      <c r="W3" s="27" t="s">
        <v>69</v>
      </c>
      <c r="X3" s="28" t="s">
        <v>70</v>
      </c>
      <c r="Y3" s="45" t="s">
        <v>108</v>
      </c>
      <c r="Z3" s="46"/>
      <c r="AA3" s="46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26" customFormat="1" ht="64.5" customHeight="1" thickBot="1">
      <c r="A4" s="47"/>
      <c r="B4" s="48"/>
      <c r="C4" s="49"/>
      <c r="D4" s="50"/>
      <c r="E4" s="50"/>
      <c r="F4" s="50"/>
      <c r="G4" s="50"/>
      <c r="H4" s="50"/>
      <c r="I4" s="50"/>
      <c r="J4" s="73"/>
      <c r="K4" s="51"/>
      <c r="L4" s="50"/>
      <c r="M4" s="50"/>
      <c r="N4" s="50"/>
      <c r="O4" s="50"/>
      <c r="P4" s="82"/>
      <c r="Q4" s="52"/>
      <c r="R4" s="70" t="s">
        <v>71</v>
      </c>
      <c r="S4" s="53" t="s">
        <v>72</v>
      </c>
      <c r="T4" s="53" t="s">
        <v>73</v>
      </c>
      <c r="U4" s="53" t="s">
        <v>74</v>
      </c>
      <c r="V4" s="54"/>
      <c r="W4" s="54">
        <v>20</v>
      </c>
      <c r="X4" s="55"/>
      <c r="Y4" s="56" t="s">
        <v>75</v>
      </c>
      <c r="Z4" s="57" t="s">
        <v>76</v>
      </c>
      <c r="AA4" s="57" t="s">
        <v>77</v>
      </c>
      <c r="AB4" s="57" t="s">
        <v>78</v>
      </c>
      <c r="AC4" s="58" t="s">
        <v>79</v>
      </c>
      <c r="AD4" s="53" t="s">
        <v>77</v>
      </c>
      <c r="AE4" s="53" t="s">
        <v>78</v>
      </c>
      <c r="AF4" s="57" t="s">
        <v>80</v>
      </c>
      <c r="AG4" s="57" t="s">
        <v>77</v>
      </c>
      <c r="AH4" s="57" t="s">
        <v>78</v>
      </c>
      <c r="AI4" s="53" t="s">
        <v>81</v>
      </c>
      <c r="AJ4" s="53" t="s">
        <v>77</v>
      </c>
      <c r="AK4" s="53" t="s">
        <v>78</v>
      </c>
      <c r="AL4" s="57" t="s">
        <v>82</v>
      </c>
      <c r="AM4" s="57" t="s">
        <v>77</v>
      </c>
      <c r="AN4" s="59" t="s">
        <v>78</v>
      </c>
    </row>
    <row r="5" spans="1:40" ht="57" customHeight="1">
      <c r="A5" s="7" t="s">
        <v>8</v>
      </c>
      <c r="B5" s="8">
        <v>312</v>
      </c>
      <c r="C5" s="8">
        <v>1</v>
      </c>
      <c r="D5" s="9"/>
      <c r="E5" s="10"/>
      <c r="F5" s="11"/>
      <c r="G5" s="24" t="s">
        <v>9</v>
      </c>
      <c r="H5" s="24">
        <v>2001</v>
      </c>
      <c r="I5" s="24" t="s">
        <v>20</v>
      </c>
      <c r="J5" s="74">
        <v>21259.02</v>
      </c>
      <c r="K5" s="24" t="s">
        <v>21</v>
      </c>
      <c r="L5" s="24"/>
      <c r="M5" s="24"/>
      <c r="N5" s="24"/>
      <c r="O5" s="31"/>
      <c r="P5" s="83">
        <v>8668</v>
      </c>
      <c r="Q5" s="71">
        <f>+R5</f>
        <v>2.5010611764705883</v>
      </c>
      <c r="R5" s="71">
        <f>+J5/5/1700</f>
        <v>2.5010611764705883</v>
      </c>
      <c r="S5" s="36"/>
      <c r="T5" s="36"/>
      <c r="U5" s="71">
        <f>+R5</f>
        <v>2.5010611764705883</v>
      </c>
      <c r="V5" s="36"/>
      <c r="W5" s="36">
        <v>20</v>
      </c>
      <c r="X5" s="36"/>
      <c r="Y5" s="36">
        <v>0</v>
      </c>
      <c r="Z5" s="61"/>
      <c r="AA5" s="62"/>
      <c r="AB5" s="62"/>
      <c r="AC5" s="25"/>
      <c r="AD5" s="36"/>
      <c r="AE5" s="36"/>
      <c r="AF5" s="61"/>
      <c r="AG5" s="62"/>
      <c r="AH5" s="62"/>
      <c r="AI5" s="25"/>
      <c r="AJ5" s="36"/>
      <c r="AK5" s="36"/>
      <c r="AL5" s="62"/>
      <c r="AM5" s="62"/>
      <c r="AN5" s="62"/>
    </row>
    <row r="6" spans="1:40" ht="54" customHeight="1">
      <c r="A6" s="6" t="s">
        <v>8</v>
      </c>
      <c r="B6" s="1">
        <v>312</v>
      </c>
      <c r="C6" s="1">
        <v>1</v>
      </c>
      <c r="D6" s="2"/>
      <c r="E6" s="3" t="s">
        <v>92</v>
      </c>
      <c r="F6" s="4">
        <v>5034</v>
      </c>
      <c r="G6" s="25" t="s">
        <v>11</v>
      </c>
      <c r="H6" s="25">
        <v>2004</v>
      </c>
      <c r="I6" s="25" t="s">
        <v>16</v>
      </c>
      <c r="J6" s="75">
        <v>45474.41</v>
      </c>
      <c r="K6" s="25" t="s">
        <v>10</v>
      </c>
      <c r="L6" s="25" t="s">
        <v>12</v>
      </c>
      <c r="M6" s="25" t="s">
        <v>15</v>
      </c>
      <c r="N6" s="25" t="s">
        <v>14</v>
      </c>
      <c r="O6" s="32" t="s">
        <v>13</v>
      </c>
      <c r="P6" s="83">
        <v>9838</v>
      </c>
      <c r="Q6" s="71">
        <f aca="true" t="shared" si="0" ref="Q6:Q12">+R6</f>
        <v>5.349930588235295</v>
      </c>
      <c r="R6" s="71">
        <f aca="true" t="shared" si="1" ref="R6:R12">+J6/5/1700</f>
        <v>5.349930588235295</v>
      </c>
      <c r="S6" s="36"/>
      <c r="T6" s="36"/>
      <c r="U6" s="71">
        <f aca="true" t="shared" si="2" ref="U6:U12">+R6</f>
        <v>5.349930588235295</v>
      </c>
      <c r="V6" s="36">
        <v>50</v>
      </c>
      <c r="W6" s="36">
        <v>20</v>
      </c>
      <c r="X6" s="36"/>
      <c r="Y6" s="36">
        <v>30</v>
      </c>
      <c r="Z6" s="61" t="s">
        <v>93</v>
      </c>
      <c r="AA6" s="62" t="s">
        <v>92</v>
      </c>
      <c r="AB6" s="62">
        <v>100</v>
      </c>
      <c r="AC6" s="25" t="s">
        <v>17</v>
      </c>
      <c r="AD6" s="36" t="s">
        <v>102</v>
      </c>
      <c r="AE6" s="36"/>
      <c r="AF6" s="61" t="s">
        <v>18</v>
      </c>
      <c r="AG6" s="62" t="s">
        <v>102</v>
      </c>
      <c r="AH6" s="62"/>
      <c r="AI6" s="25" t="s">
        <v>19</v>
      </c>
      <c r="AJ6" s="36"/>
      <c r="AK6" s="36"/>
      <c r="AL6" s="62"/>
      <c r="AM6" s="62"/>
      <c r="AN6" s="62"/>
    </row>
    <row r="7" spans="1:40" ht="114.75">
      <c r="A7" s="12" t="s">
        <v>8</v>
      </c>
      <c r="B7" s="1">
        <v>312</v>
      </c>
      <c r="C7" s="1">
        <v>8</v>
      </c>
      <c r="D7" s="2"/>
      <c r="E7" s="3" t="s">
        <v>22</v>
      </c>
      <c r="F7" s="4">
        <v>10458</v>
      </c>
      <c r="G7" s="2" t="s">
        <v>23</v>
      </c>
      <c r="H7" s="2">
        <v>2007</v>
      </c>
      <c r="I7" s="15" t="s">
        <v>96</v>
      </c>
      <c r="J7" s="76">
        <v>49406.21</v>
      </c>
      <c r="K7" s="2" t="s">
        <v>24</v>
      </c>
      <c r="L7" s="5"/>
      <c r="M7" s="5"/>
      <c r="N7" s="5"/>
      <c r="O7" s="33"/>
      <c r="P7" s="88" t="s">
        <v>97</v>
      </c>
      <c r="Q7" s="71">
        <f t="shared" si="0"/>
        <v>5.812495294117647</v>
      </c>
      <c r="R7" s="71">
        <f t="shared" si="1"/>
        <v>5.812495294117647</v>
      </c>
      <c r="S7" s="36"/>
      <c r="T7" s="36"/>
      <c r="U7" s="71">
        <f t="shared" si="2"/>
        <v>5.812495294117647</v>
      </c>
      <c r="V7" s="36"/>
      <c r="W7" s="36">
        <v>20</v>
      </c>
      <c r="X7" s="36"/>
      <c r="Y7" s="36">
        <v>0</v>
      </c>
      <c r="Z7" s="63"/>
      <c r="AA7" s="62"/>
      <c r="AB7" s="62"/>
      <c r="AC7" s="5"/>
      <c r="AD7" s="36"/>
      <c r="AE7" s="36"/>
      <c r="AF7" s="63"/>
      <c r="AG7" s="62"/>
      <c r="AH7" s="62"/>
      <c r="AI7" s="5"/>
      <c r="AJ7" s="36"/>
      <c r="AK7" s="36"/>
      <c r="AL7" s="62"/>
      <c r="AM7" s="62"/>
      <c r="AN7" s="62"/>
    </row>
    <row r="8" spans="1:40" ht="128.25" customHeight="1">
      <c r="A8" s="13" t="s">
        <v>25</v>
      </c>
      <c r="B8" s="14">
        <v>312</v>
      </c>
      <c r="C8" s="14">
        <v>26</v>
      </c>
      <c r="D8" s="15"/>
      <c r="E8" s="16" t="s">
        <v>26</v>
      </c>
      <c r="F8" s="17">
        <v>8789</v>
      </c>
      <c r="G8" s="15" t="s">
        <v>27</v>
      </c>
      <c r="H8" s="15">
        <v>2005</v>
      </c>
      <c r="I8" s="15" t="s">
        <v>28</v>
      </c>
      <c r="J8" s="77">
        <v>18387.4</v>
      </c>
      <c r="K8" s="15" t="s">
        <v>29</v>
      </c>
      <c r="L8" s="15" t="s">
        <v>30</v>
      </c>
      <c r="M8" s="15" t="s">
        <v>31</v>
      </c>
      <c r="N8" s="15" t="s">
        <v>32</v>
      </c>
      <c r="O8" s="34" t="s">
        <v>33</v>
      </c>
      <c r="P8" s="83">
        <v>51818</v>
      </c>
      <c r="Q8" s="71">
        <f t="shared" si="0"/>
        <v>2.163223529411765</v>
      </c>
      <c r="R8" s="71">
        <f t="shared" si="1"/>
        <v>2.163223529411765</v>
      </c>
      <c r="S8" s="36"/>
      <c r="T8" s="36"/>
      <c r="U8" s="71">
        <f t="shared" si="2"/>
        <v>2.163223529411765</v>
      </c>
      <c r="V8" s="36">
        <v>30</v>
      </c>
      <c r="W8" s="36">
        <v>20</v>
      </c>
      <c r="X8" s="36"/>
      <c r="Y8" s="36">
        <v>30</v>
      </c>
      <c r="Z8" s="64" t="s">
        <v>34</v>
      </c>
      <c r="AA8" s="62" t="s">
        <v>94</v>
      </c>
      <c r="AB8" s="62">
        <v>0</v>
      </c>
      <c r="AC8" s="15" t="s">
        <v>35</v>
      </c>
      <c r="AD8" s="36" t="s">
        <v>94</v>
      </c>
      <c r="AE8" s="36">
        <v>0</v>
      </c>
      <c r="AF8" s="64" t="s">
        <v>36</v>
      </c>
      <c r="AG8" s="62" t="s">
        <v>94</v>
      </c>
      <c r="AH8" s="62">
        <v>30</v>
      </c>
      <c r="AI8" s="15" t="s">
        <v>95</v>
      </c>
      <c r="AJ8" s="36" t="s">
        <v>94</v>
      </c>
      <c r="AK8" s="36">
        <v>70</v>
      </c>
      <c r="AL8" s="62"/>
      <c r="AM8" s="62"/>
      <c r="AN8" s="62"/>
    </row>
    <row r="9" spans="1:40" ht="63.75" customHeight="1">
      <c r="A9" s="20" t="s">
        <v>8</v>
      </c>
      <c r="B9" s="21">
        <v>312</v>
      </c>
      <c r="C9" s="21">
        <v>35</v>
      </c>
      <c r="D9" s="19"/>
      <c r="E9" s="22" t="s">
        <v>37</v>
      </c>
      <c r="F9" s="23">
        <v>9160</v>
      </c>
      <c r="G9" s="19" t="s">
        <v>38</v>
      </c>
      <c r="H9" s="19">
        <v>2005</v>
      </c>
      <c r="I9" s="19" t="s">
        <v>39</v>
      </c>
      <c r="J9" s="78">
        <v>67807.97</v>
      </c>
      <c r="K9" s="19" t="s">
        <v>10</v>
      </c>
      <c r="L9" s="89" t="s">
        <v>98</v>
      </c>
      <c r="M9" s="19" t="s">
        <v>99</v>
      </c>
      <c r="N9" s="19" t="s">
        <v>100</v>
      </c>
      <c r="O9" s="18"/>
      <c r="P9" s="84">
        <v>5440</v>
      </c>
      <c r="Q9" s="71">
        <f t="shared" si="0"/>
        <v>7.977408235294118</v>
      </c>
      <c r="R9" s="71">
        <f t="shared" si="1"/>
        <v>7.977408235294118</v>
      </c>
      <c r="S9" s="36"/>
      <c r="T9" s="36"/>
      <c r="U9" s="71">
        <f t="shared" si="2"/>
        <v>7.977408235294118</v>
      </c>
      <c r="V9" s="37"/>
      <c r="W9" s="37">
        <v>20</v>
      </c>
      <c r="X9" s="37"/>
      <c r="Y9" s="37">
        <v>0</v>
      </c>
      <c r="Z9" s="85" t="s">
        <v>40</v>
      </c>
      <c r="AA9" s="65" t="s">
        <v>37</v>
      </c>
      <c r="AB9" s="65"/>
      <c r="AC9" s="86" t="s">
        <v>41</v>
      </c>
      <c r="AD9" s="37" t="s">
        <v>103</v>
      </c>
      <c r="AE9" s="37"/>
      <c r="AF9" s="68"/>
      <c r="AG9" s="65"/>
      <c r="AH9" s="65"/>
      <c r="AI9" s="19"/>
      <c r="AJ9" s="37"/>
      <c r="AK9" s="37"/>
      <c r="AL9" s="65"/>
      <c r="AM9" s="65"/>
      <c r="AN9" s="65"/>
    </row>
    <row r="10" spans="1:40" ht="71.25" customHeight="1">
      <c r="A10" s="13" t="s">
        <v>8</v>
      </c>
      <c r="B10" s="14">
        <v>312</v>
      </c>
      <c r="C10" s="14">
        <v>17</v>
      </c>
      <c r="D10" s="15"/>
      <c r="E10" s="16" t="s">
        <v>42</v>
      </c>
      <c r="F10" s="17">
        <v>2710</v>
      </c>
      <c r="G10" s="15" t="s">
        <v>43</v>
      </c>
      <c r="H10" s="15">
        <v>2008</v>
      </c>
      <c r="I10" s="15" t="s">
        <v>44</v>
      </c>
      <c r="J10" s="77">
        <v>374087.48</v>
      </c>
      <c r="K10" s="15" t="s">
        <v>24</v>
      </c>
      <c r="L10" s="15" t="s">
        <v>45</v>
      </c>
      <c r="M10" s="15" t="s">
        <v>46</v>
      </c>
      <c r="N10" s="15" t="s">
        <v>47</v>
      </c>
      <c r="O10" s="35" t="s">
        <v>48</v>
      </c>
      <c r="P10" s="83">
        <v>78779</v>
      </c>
      <c r="Q10" s="71">
        <f t="shared" si="0"/>
        <v>44.01029176470588</v>
      </c>
      <c r="R10" s="71">
        <f t="shared" si="1"/>
        <v>44.01029176470588</v>
      </c>
      <c r="S10" s="36"/>
      <c r="T10" s="36"/>
      <c r="U10" s="71">
        <f t="shared" si="2"/>
        <v>44.01029176470588</v>
      </c>
      <c r="V10" s="36"/>
      <c r="W10" s="36">
        <v>20</v>
      </c>
      <c r="X10" s="36"/>
      <c r="Y10" s="36">
        <v>15</v>
      </c>
      <c r="Z10" s="64" t="s">
        <v>49</v>
      </c>
      <c r="AA10" s="62" t="s">
        <v>42</v>
      </c>
      <c r="AB10" s="62"/>
      <c r="AC10" s="15"/>
      <c r="AD10" s="36"/>
      <c r="AE10" s="36"/>
      <c r="AF10" s="64"/>
      <c r="AG10" s="62"/>
      <c r="AH10" s="62"/>
      <c r="AI10" s="15"/>
      <c r="AJ10" s="36"/>
      <c r="AK10" s="36"/>
      <c r="AL10" s="62"/>
      <c r="AM10" s="62"/>
      <c r="AN10" s="62"/>
    </row>
    <row r="11" spans="1:40" ht="49.5" customHeight="1">
      <c r="A11" s="66" t="s">
        <v>25</v>
      </c>
      <c r="B11" s="21">
        <v>312</v>
      </c>
      <c r="C11" s="21">
        <v>9</v>
      </c>
      <c r="D11" s="19"/>
      <c r="E11" s="22" t="s">
        <v>50</v>
      </c>
      <c r="F11" s="23"/>
      <c r="G11" s="19" t="s">
        <v>51</v>
      </c>
      <c r="H11" s="19">
        <v>2006</v>
      </c>
      <c r="I11" s="22" t="s">
        <v>52</v>
      </c>
      <c r="J11" s="79">
        <v>139558.21</v>
      </c>
      <c r="K11" s="19" t="s">
        <v>29</v>
      </c>
      <c r="L11" s="22" t="s">
        <v>53</v>
      </c>
      <c r="M11" s="22" t="s">
        <v>54</v>
      </c>
      <c r="N11" s="22" t="s">
        <v>55</v>
      </c>
      <c r="O11" s="67" t="s">
        <v>56</v>
      </c>
      <c r="P11" s="84">
        <v>23973</v>
      </c>
      <c r="Q11" s="71">
        <f t="shared" si="0"/>
        <v>16.41861294117647</v>
      </c>
      <c r="R11" s="71">
        <f t="shared" si="1"/>
        <v>16.41861294117647</v>
      </c>
      <c r="S11" s="36"/>
      <c r="T11" s="36"/>
      <c r="U11" s="71">
        <f t="shared" si="2"/>
        <v>16.41861294117647</v>
      </c>
      <c r="V11" s="37"/>
      <c r="W11" s="37">
        <v>20</v>
      </c>
      <c r="X11" s="37"/>
      <c r="Y11" s="37">
        <v>35.7</v>
      </c>
      <c r="Z11" s="68" t="s">
        <v>57</v>
      </c>
      <c r="AA11" s="65" t="s">
        <v>104</v>
      </c>
      <c r="AB11" s="65"/>
      <c r="AC11" s="22"/>
      <c r="AD11" s="37"/>
      <c r="AE11" s="37"/>
      <c r="AF11" s="68"/>
      <c r="AG11" s="65"/>
      <c r="AH11" s="65"/>
      <c r="AI11" s="22"/>
      <c r="AJ11" s="37"/>
      <c r="AK11" s="37"/>
      <c r="AL11" s="65"/>
      <c r="AM11" s="65"/>
      <c r="AN11" s="65"/>
    </row>
    <row r="12" spans="1:40" ht="91.5" customHeight="1">
      <c r="A12" s="12" t="s">
        <v>8</v>
      </c>
      <c r="B12" s="1">
        <v>312</v>
      </c>
      <c r="C12" s="1">
        <v>16</v>
      </c>
      <c r="D12" s="2"/>
      <c r="E12" s="16" t="s">
        <v>58</v>
      </c>
      <c r="F12" s="91">
        <v>30442</v>
      </c>
      <c r="G12" s="2" t="s">
        <v>59</v>
      </c>
      <c r="H12" s="2">
        <v>2002</v>
      </c>
      <c r="I12" s="16" t="s">
        <v>60</v>
      </c>
      <c r="J12" s="77">
        <v>11193.34</v>
      </c>
      <c r="K12" s="15" t="s">
        <v>10</v>
      </c>
      <c r="L12" s="16" t="s">
        <v>61</v>
      </c>
      <c r="M12" s="16" t="s">
        <v>62</v>
      </c>
      <c r="N12" s="16" t="s">
        <v>63</v>
      </c>
      <c r="O12" s="92" t="s">
        <v>64</v>
      </c>
      <c r="P12" s="83">
        <v>38638</v>
      </c>
      <c r="Q12" s="71">
        <f t="shared" si="0"/>
        <v>1.3168635294117648</v>
      </c>
      <c r="R12" s="71">
        <f t="shared" si="1"/>
        <v>1.3168635294117648</v>
      </c>
      <c r="S12" s="36"/>
      <c r="T12" s="36"/>
      <c r="U12" s="71">
        <f t="shared" si="2"/>
        <v>1.3168635294117648</v>
      </c>
      <c r="V12" s="36"/>
      <c r="W12" s="36"/>
      <c r="X12" s="36"/>
      <c r="Y12" s="36">
        <v>0</v>
      </c>
      <c r="Z12" s="90" t="s">
        <v>65</v>
      </c>
      <c r="AA12" s="62" t="s">
        <v>101</v>
      </c>
      <c r="AB12" s="62"/>
      <c r="AC12" s="16" t="s">
        <v>66</v>
      </c>
      <c r="AD12" s="36" t="s">
        <v>101</v>
      </c>
      <c r="AE12" s="36"/>
      <c r="AF12" s="64"/>
      <c r="AG12" s="62"/>
      <c r="AH12" s="62"/>
      <c r="AI12" s="16"/>
      <c r="AJ12" s="36"/>
      <c r="AK12" s="36"/>
      <c r="AL12" s="62"/>
      <c r="AM12" s="62"/>
      <c r="AN12" s="62"/>
    </row>
    <row r="13" spans="6:40" ht="24" customHeight="1">
      <c r="F13" s="38"/>
      <c r="J13" s="87"/>
      <c r="K13" s="87"/>
      <c r="L13" s="87"/>
      <c r="M13" s="87"/>
      <c r="N13" s="87"/>
      <c r="O13" s="87"/>
      <c r="P13" s="87"/>
      <c r="Q13" s="87"/>
      <c r="R13" s="87"/>
      <c r="AK13" s="26"/>
      <c r="AL13" s="26"/>
      <c r="AM13" s="26"/>
      <c r="AN13" s="26"/>
    </row>
    <row r="14" spans="6:40" ht="12.75">
      <c r="F14" s="38"/>
      <c r="K14" s="60"/>
      <c r="AK14" s="26"/>
      <c r="AL14" s="26"/>
      <c r="AM14" s="26"/>
      <c r="AN14" s="26"/>
    </row>
    <row r="15" spans="6:11" ht="12.75">
      <c r="F15" s="38"/>
      <c r="K15" s="60"/>
    </row>
    <row r="16" spans="1:22" ht="12.75">
      <c r="A16" s="94" t="s">
        <v>90</v>
      </c>
      <c r="B16" s="94"/>
      <c r="C16" s="94"/>
      <c r="D16" s="94"/>
      <c r="E16" s="94"/>
      <c r="F16" s="94"/>
      <c r="K16" s="99" t="s">
        <v>91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6:11" ht="12.75">
      <c r="F17" s="38"/>
      <c r="K17" s="60"/>
    </row>
    <row r="18" spans="1:5" ht="12.75">
      <c r="A18" s="94"/>
      <c r="B18" s="94"/>
      <c r="C18" s="94"/>
      <c r="D18" s="94"/>
      <c r="E18" s="94"/>
    </row>
  </sheetData>
  <mergeCells count="5">
    <mergeCell ref="A18:E18"/>
    <mergeCell ref="R3:U3"/>
    <mergeCell ref="A1:G1"/>
    <mergeCell ref="A16:F16"/>
    <mergeCell ref="K16:V16"/>
  </mergeCells>
  <printOptions/>
  <pageMargins left="0.75" right="0.75" top="0.7874015748031497" bottom="0.787401574803149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Meršol Košir</dc:creator>
  <cp:keywords/>
  <dc:description/>
  <cp:lastModifiedBy>Mitja Tomažič</cp:lastModifiedBy>
  <cp:lastPrinted>2010-12-14T09:05:23Z</cp:lastPrinted>
  <dcterms:created xsi:type="dcterms:W3CDTF">2009-07-03T08:45:27Z</dcterms:created>
  <dcterms:modified xsi:type="dcterms:W3CDTF">2012-10-02T11:22:06Z</dcterms:modified>
  <cp:category/>
  <cp:version/>
  <cp:contentType/>
  <cp:contentStatus/>
</cp:coreProperties>
</file>