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ež.1" sheetId="1" r:id="rId1"/>
    <sheet name="tež.2" sheetId="2" r:id="rId2"/>
    <sheet name="tež.3" sheetId="3" r:id="rId3"/>
    <sheet name="tež.4" sheetId="4" r:id="rId4"/>
    <sheet name="te.5" sheetId="5" r:id="rId5"/>
    <sheet name="tež.6" sheetId="6" r:id="rId6"/>
    <sheet name="tež.7" sheetId="7" r:id="rId7"/>
    <sheet name="tež.8" sheetId="8" r:id="rId8"/>
    <sheet name="tež.9" sheetId="9" r:id="rId9"/>
  </sheets>
  <definedNames>
    <definedName name="_xlnm._FilterDatabase" localSheetId="0" hidden="1">'tež.1'!$A$3:$S$51</definedName>
    <definedName name="_xlnm.Print_Titles" localSheetId="0">'tež.1'!$3:$3</definedName>
  </definedNames>
  <calcPr fullCalcOnLoad="1"/>
</workbook>
</file>

<file path=xl/sharedStrings.xml><?xml version="1.0" encoding="utf-8"?>
<sst xmlns="http://schemas.openxmlformats.org/spreadsheetml/2006/main" count="1529" uniqueCount="805">
  <si>
    <t xml:space="preserve">Težišče 1.:KONKURENČNOST GOSPODARSTVA </t>
  </si>
  <si>
    <t>Evidenčna št.</t>
  </si>
  <si>
    <t>Šifra projekta</t>
  </si>
  <si>
    <t>CR</t>
  </si>
  <si>
    <t>Tema</t>
  </si>
  <si>
    <t>Šifra RO</t>
  </si>
  <si>
    <t>Nosilna RO</t>
  </si>
  <si>
    <t>Šifra ON</t>
  </si>
  <si>
    <t>Odgovorni nosilec</t>
  </si>
  <si>
    <t>Naslov projekta</t>
  </si>
  <si>
    <t>Trajanje</t>
  </si>
  <si>
    <t>Sredstva v mio SIT</t>
  </si>
  <si>
    <t>Financerji</t>
  </si>
  <si>
    <t>Skupaj</t>
  </si>
  <si>
    <t>CRP-KS-5/02</t>
  </si>
  <si>
    <t>V5-0600-0541-02</t>
  </si>
  <si>
    <t>A</t>
  </si>
  <si>
    <t>1.1.2.</t>
  </si>
  <si>
    <t>Ekonomski inštitut pravne fakultete</t>
  </si>
  <si>
    <t>dr. France Križanič</t>
  </si>
  <si>
    <t>Primerjalna analiza in spremljanje agregata investicij in njihove strukture med Slovenijo, Sloveniji sorodnimi državami (tranzicijskimi državami) in državami EU ter ocena vpliva strukture investicij na gospodarsko rast</t>
  </si>
  <si>
    <t>MŠZŠ</t>
  </si>
  <si>
    <t>MG</t>
  </si>
  <si>
    <t>CRP-KS-58/02</t>
  </si>
  <si>
    <t>V5-0601-0502-02*</t>
  </si>
  <si>
    <t>1.1.1.</t>
  </si>
  <si>
    <t>Inštitut za ekonomska raziskovanja</t>
  </si>
  <si>
    <t>dr. Janez Bešter</t>
  </si>
  <si>
    <t xml:space="preserve">Prevzemi in koncentracije </t>
  </si>
  <si>
    <t>CRP-KS-194/02</t>
  </si>
  <si>
    <t>CRP-KS-59/02</t>
  </si>
  <si>
    <t>V5-0602-0502-02</t>
  </si>
  <si>
    <t>1.1.3.</t>
  </si>
  <si>
    <t>Analitične podlage za spremljanje učinkov razvojne politike po skupinah in podskupinah predelovalne dejavnosti</t>
  </si>
  <si>
    <t>CRP-KS-96/02</t>
  </si>
  <si>
    <t>V5-0603-0585-02</t>
  </si>
  <si>
    <t>B</t>
  </si>
  <si>
    <t>1.3.3</t>
  </si>
  <si>
    <t xml:space="preserve">Univerza v Mariboru, Ekonomsko-poslovna fakulteta </t>
  </si>
  <si>
    <t>prof.dr. Rasto Ovin</t>
  </si>
  <si>
    <t>Učinki (de)regulacije cen in analiza relativnih maloprodajnih cen v Sloveniji</t>
  </si>
  <si>
    <t>CRP-KS-197/02</t>
  </si>
  <si>
    <t>V5-0606-0584-02</t>
  </si>
  <si>
    <t xml:space="preserve">Univerza v Ljubljani, Ekonomska fakulteta   </t>
  </si>
  <si>
    <t>dr. Janez Prašnikar</t>
  </si>
  <si>
    <t>Primerjalna analiza investicijskega obnašanja slovenskih podjetih z vidika kratkoročnih in dolgoročnih vplivov na gospodarsko rast</t>
  </si>
  <si>
    <t>CRP-KS-201/02</t>
  </si>
  <si>
    <t>V6-0607-0618-02</t>
  </si>
  <si>
    <t>C</t>
  </si>
  <si>
    <t>1.3.4.</t>
  </si>
  <si>
    <t>Znanstvenoraziskovalni center Slovenske akademije znanosti in umetnosti</t>
  </si>
  <si>
    <t>dr. Marjan Ravbar</t>
  </si>
  <si>
    <t>Sistem urejanja prostora</t>
  </si>
  <si>
    <t>MOP</t>
  </si>
  <si>
    <t>CRP-KS-273/02</t>
  </si>
  <si>
    <t>V5-0608-0505-02</t>
  </si>
  <si>
    <t>Urbanistični inštitut Republike Slovenije</t>
  </si>
  <si>
    <t>mag. Zlata Ploštajner</t>
  </si>
  <si>
    <t>Analiza in strokovne podlage za izboljšanje organiziranosti in načina delovanja služb za urejanje prostora</t>
  </si>
  <si>
    <t>CRP-KS-312/02</t>
  </si>
  <si>
    <t>V5-0609-0582-02</t>
  </si>
  <si>
    <t xml:space="preserve">Univerza v Ljubljani, Fakulteta za družbene vede </t>
  </si>
  <si>
    <t>dr. Lojze Sočan</t>
  </si>
  <si>
    <t>Simulacije sodobnega in uravnoteženega razvoja</t>
  </si>
  <si>
    <t>CRP-KS-94/02</t>
  </si>
  <si>
    <t>V5-0612-0585-02</t>
  </si>
  <si>
    <t>dr. Vito Bobek</t>
  </si>
  <si>
    <t>Vpliv necarinskih trgovniskih ovir na obseg in konkurenčnost slovenskega izvoza v EU</t>
  </si>
  <si>
    <t>CRP-KS-124/02</t>
  </si>
  <si>
    <t>V5-0604-0590-02</t>
  </si>
  <si>
    <t>1.2.3.</t>
  </si>
  <si>
    <t>Univerza v Ljubljani, Visoka upravna šola</t>
  </si>
  <si>
    <t>prof.dr. Stanka Setnikar - Cankar</t>
  </si>
  <si>
    <t xml:space="preserve">Ocenjevanje učinkovitosti n uspešnosti v javni upravi </t>
  </si>
  <si>
    <t>MF</t>
  </si>
  <si>
    <t>CRP-KS-322/02</t>
  </si>
  <si>
    <t>V5-0610-0502-02</t>
  </si>
  <si>
    <t>1.2.2.</t>
  </si>
  <si>
    <t>dr. Boris Majcen</t>
  </si>
  <si>
    <t>Ekonomske posledice spreminjanja demografske strukture slovenskega prebivalstva</t>
  </si>
  <si>
    <t>MZ</t>
  </si>
  <si>
    <t>MDDSZ</t>
  </si>
  <si>
    <t>CRP-KS-323/02</t>
  </si>
  <si>
    <t>V5-0611-0502-02</t>
  </si>
  <si>
    <t>1.2.1.</t>
  </si>
  <si>
    <t>Načrtovanje, ocenjevanje, spremljanje in vrednotenje državnih investicij ter razvojnih programov</t>
  </si>
  <si>
    <t>POJASNILO K TABELI ZA TEŽIŠČE 1.:</t>
  </si>
  <si>
    <t xml:space="preserve"> *Projekt vključuje prijavi pod evidenčno številko CRP-KS-58/02 (prijavitelj Inštitut za ekonomska raziskovanja in odgovorni nosilec  dr. Janez Bešter )in evidenčno številko CRP-KS-194/02 (prijavitelj Univerza v Mariboru, Ekonomsko-poslovna fakulteta in odgovorni nosilec  mag. Franjo Mlinarič ). Združitev obeh predlogov in določitev odgovornega nosilca je bila opravljena na podlagi usklajevalnega postopka med naročnikom in izvajalcem. </t>
  </si>
  <si>
    <t xml:space="preserve">Težišče 2.:UČINKOVITOST DRŽAVE IN RAZVOJ DEMOKRACIJE </t>
  </si>
  <si>
    <t xml:space="preserve">Zap. št. </t>
  </si>
  <si>
    <t>Sredstva skupaj v mio SIT</t>
  </si>
  <si>
    <t>CRP-KS-7/02</t>
  </si>
  <si>
    <t>V5-0615-0366-02</t>
  </si>
  <si>
    <t>2.1.1.</t>
  </si>
  <si>
    <t xml:space="preserve">Mirovni inštitut </t>
  </si>
  <si>
    <t>dr. Simona Zavratnik Zimic</t>
  </si>
  <si>
    <t>Vključevanje imigrantov v nove družbe na temelju etike skrbi. Ali je možen prehod od trdnjave Evrope k odprti Evropi</t>
  </si>
  <si>
    <t>MNZ</t>
  </si>
  <si>
    <t>CRP-KS-108/02</t>
  </si>
  <si>
    <t>V5-0616-1608-02</t>
  </si>
  <si>
    <t>2.3.2.</t>
  </si>
  <si>
    <t>Inštitut za primerjalno pravo pri Pravni fakulteti v Ljubljani</t>
  </si>
  <si>
    <t xml:space="preserve">prof.dr. Franc Grad </t>
  </si>
  <si>
    <t>Proučitev institucije Državnega sveta RS ter izbranih drugih domov sveta</t>
  </si>
  <si>
    <t>DS RS</t>
  </si>
  <si>
    <t>CRP-KS-109/02</t>
  </si>
  <si>
    <t>V5-0617-1608-02</t>
  </si>
  <si>
    <t>prof.dr. Janez Kranjc</t>
  </si>
  <si>
    <t>Evropska migracijska politka: analiza zakonodaje in politik EU in držav članic EU</t>
  </si>
  <si>
    <t>CRP-KS-119/02</t>
  </si>
  <si>
    <t>V5-0618-0582-02</t>
  </si>
  <si>
    <t>doc.dr. Andrej Rus</t>
  </si>
  <si>
    <t>Strateške priložnosti za nadaljevanje institutcionalne reforme javne uprave: oblike in načini organiziranja sodelovanja med javnim in zasebnim sektorjem</t>
  </si>
  <si>
    <t>CRP-KS-123/02</t>
  </si>
  <si>
    <t>V5-0619-0590-02</t>
  </si>
  <si>
    <t>dr. Zdravko Pečar</t>
  </si>
  <si>
    <t>Učinkovitost upravnih enot</t>
  </si>
  <si>
    <t>CRP-KS-126/02</t>
  </si>
  <si>
    <t>V5-0620-0590-02</t>
  </si>
  <si>
    <t>prof.dr. Stanka Setnikar-Cankar</t>
  </si>
  <si>
    <t>Analiza vplivov državne uprave in predpisov na gospodarstvo in predlogi sprememb</t>
  </si>
  <si>
    <t>CRP-KS-157/02</t>
  </si>
  <si>
    <t>V5-0621-1636-02</t>
  </si>
  <si>
    <t>2.3.1.</t>
  </si>
  <si>
    <t>ICK, inštitut za civilizacijo in kulturo Ljubljana</t>
  </si>
  <si>
    <t>dr. Tomaž Mastnak</t>
  </si>
  <si>
    <t>Postranzicijska država vs. civilna družba</t>
  </si>
  <si>
    <t>DZ RS</t>
  </si>
  <si>
    <t>CRP-KS-166/02</t>
  </si>
  <si>
    <t>V5-0622-0582-02</t>
  </si>
  <si>
    <t>dr. Alenka Krašovec</t>
  </si>
  <si>
    <t>Delovna telesa državnega zbora kot osrednje mesto sodelovanja med zakonodajno vejo oblasti in civilno družbo v procesih oblikovanja javnih politik</t>
  </si>
  <si>
    <t>CRP-KS-268/02</t>
  </si>
  <si>
    <t>V5-0623-1608-02</t>
  </si>
  <si>
    <t>2.2.1.</t>
  </si>
  <si>
    <t>prof.dr. Karel Zupančič</t>
  </si>
  <si>
    <t>Reforma dednega prava, upoštevanje novejše evropske trende</t>
  </si>
  <si>
    <t>MPR</t>
  </si>
  <si>
    <t>CRP-KS-290/02</t>
  </si>
  <si>
    <t>V5-0624-0504-02</t>
  </si>
  <si>
    <t>2.2.2.</t>
  </si>
  <si>
    <t xml:space="preserve">Inštitut za kriminologijo pri Pravni fakulteti v Ljubljani  </t>
  </si>
  <si>
    <t>as.dr. Marko Bošnjak</t>
  </si>
  <si>
    <t>Analiza poteka in trajanja kazenskih postopkov v RS</t>
  </si>
  <si>
    <t>CRP-KS-110/02</t>
  </si>
  <si>
    <t>V5-0625-0541-02</t>
  </si>
  <si>
    <t>Ekonomski inštitut Pravne fakultete</t>
  </si>
  <si>
    <t>mag. Velimir Bole</t>
  </si>
  <si>
    <t xml:space="preserve">Financiranje in delovanje občin in pokrajin ter vzpostavitev modela finančne izravnave med občinami oz. med občinami in pokrajino </t>
  </si>
  <si>
    <t>CRP-KS-116/02</t>
  </si>
  <si>
    <t>V5-0626-0582-02</t>
  </si>
  <si>
    <t>2.4.1.</t>
  </si>
  <si>
    <t>doc.dr. Melita Poler Kovačič</t>
  </si>
  <si>
    <t>Mediji v pluralni družbi</t>
  </si>
  <si>
    <t>UVI</t>
  </si>
  <si>
    <t>CRP-KS-263/02</t>
  </si>
  <si>
    <t>V5-0627-1608-02</t>
  </si>
  <si>
    <t>dr. Bojan Tičar</t>
  </si>
  <si>
    <t xml:space="preserve">Financiranje in delovanje občin in pokrajih ter vzpostavitev modela finančne izravnave med občinami oziroma med občinami in pokrajino </t>
  </si>
  <si>
    <t xml:space="preserve">CRP-KS-206/02 </t>
  </si>
  <si>
    <t>V6-0628-0618-02*</t>
  </si>
  <si>
    <t>Dejavniki skladnega regionalnega razvoja v predvideni pokrajinski ureditvi Slovenije</t>
  </si>
  <si>
    <t>CRP-KS-107/02</t>
  </si>
  <si>
    <t>POJASNILO K TABELI ZA TEŽIŠČE 2.:</t>
  </si>
  <si>
    <t xml:space="preserve"> *Projekt vključuje prijavi pod evidenčno številko CRP-KS-107/02 (prijavitelj Inštitut za javno upravo pri PF in odgovorni nosilec  dr. Rajko Pirnat )in evidenčno številko CRP-KS-206/02 (prijavitelj ZRC SAZU in odgovorni nosilec  dr. Marjan Ravbar ). Združitev obeh predlogov in določitev odgovornega nosilca je bila opravljena na podlagi usklajevalnega postopka med naročnikom in izvajalcem. </t>
  </si>
  <si>
    <t xml:space="preserve">Težišče 3.:ČLOVEŠKI VIRI IN SOCIALNA KOHEZIVNOST </t>
  </si>
  <si>
    <t>Skupna vrednost</t>
  </si>
  <si>
    <t>CRP-KS-1/02</t>
  </si>
  <si>
    <t>V5-0631-1027-02</t>
  </si>
  <si>
    <t>3.3.1</t>
  </si>
  <si>
    <t>Inštitut za varovanje zdravja</t>
  </si>
  <si>
    <t>mag. Maja Sočan</t>
  </si>
  <si>
    <t>Nacionalni načrt pripravljenosti na pandemijo influence</t>
  </si>
  <si>
    <t>MŠZŠ/Uz</t>
  </si>
  <si>
    <t>CRP-KS-6/02</t>
  </si>
  <si>
    <t>V5-0632-0366-02</t>
  </si>
  <si>
    <t>3.2.2</t>
  </si>
  <si>
    <t>dr. Alenka Švab</t>
  </si>
  <si>
    <t>Družinski in socialni konteksti življenja istospolno usmerjenih v Sloveniji ter predlogi usmeritev politike za istospolno usmerjene</t>
  </si>
  <si>
    <t>CRP-KS-12/02</t>
  </si>
  <si>
    <t>V5-0633-0502-02</t>
  </si>
  <si>
    <t>3.1.1</t>
  </si>
  <si>
    <t>dr. Milena Bevc</t>
  </si>
  <si>
    <t>Dejavniki in indikatorja razvoja na znanju temelječe (slovenske) družbe</t>
  </si>
  <si>
    <t>MŠZŠ/Uš</t>
  </si>
  <si>
    <t>CRP-KS-27/02</t>
  </si>
  <si>
    <t>V5-0634-0106-02</t>
  </si>
  <si>
    <t>3.2.1</t>
  </si>
  <si>
    <t xml:space="preserve">Institut "Jožef Stefan" </t>
  </si>
  <si>
    <t>izr.prof.dr. Manca Košir</t>
  </si>
  <si>
    <t>Preventiva za družinske patologije: grajanje skupnosti</t>
  </si>
  <si>
    <t>CRP-KS-39/02</t>
  </si>
  <si>
    <t>V5-0635-0589-02*</t>
  </si>
  <si>
    <t xml:space="preserve">Univerza v Mariboru, Pedagoška fakulteta   </t>
  </si>
  <si>
    <t>dr. Alja Lipavic Oštir</t>
  </si>
  <si>
    <t>Proučevanje možnosti novih pristopov in analiza dilem pri uvajanju nejezikovnih vsebin v jezikovni pouk v srednjih šolah v Sloveniji</t>
  </si>
  <si>
    <t>CRP-KS-250/02</t>
  </si>
  <si>
    <t>CRP-KS-45/02</t>
  </si>
  <si>
    <t>V5-0636-0588-02</t>
  </si>
  <si>
    <t>3.1.2</t>
  </si>
  <si>
    <t xml:space="preserve">Univerza v Ljubljani, Pedagoška fakulteta </t>
  </si>
  <si>
    <t>dr. Slavko Kocijančič</t>
  </si>
  <si>
    <t>Računalniško podprti eksperimenti pri pouku naravoslovnih predmetov</t>
  </si>
  <si>
    <t>CRP-KS-47/02</t>
  </si>
  <si>
    <t>V5-0637-0175-02</t>
  </si>
  <si>
    <t>3.1.4</t>
  </si>
  <si>
    <t xml:space="preserve">Svetovalni center za otroke, mladostnike in starše </t>
  </si>
  <si>
    <t>doc.dr. Marija Kavkler</t>
  </si>
  <si>
    <t>Uresničevanje sistemskega pristopa inkluzivne šole v praksi</t>
  </si>
  <si>
    <t>CRP-KS-50/02</t>
  </si>
  <si>
    <t>V5-0638-0589-02</t>
  </si>
  <si>
    <t xml:space="preserve">Univerza v Mariboru, Pedagoška fakulteta    </t>
  </si>
  <si>
    <t>dr. Ivan Gerlič</t>
  </si>
  <si>
    <t>Didaktični vidiki uporabe informacijske in komunikacijske tehnologije - IKT ) poučevanje in učenje)</t>
  </si>
  <si>
    <t>CRP-KS-62/02</t>
  </si>
  <si>
    <t>V5-0639-0796-02</t>
  </si>
  <si>
    <t>Univerza v Mariboru, Fakulteta za elektrotehniko, računalništvo in informatiko</t>
  </si>
  <si>
    <t>Matjaž Debevc</t>
  </si>
  <si>
    <t>Poučevanje in učenje s sodobnimi tehnologijami za osebe s posebnimi potrebami (gluhi in naglušni)</t>
  </si>
  <si>
    <t>CRP-KS-75/02</t>
  </si>
  <si>
    <t>V5-0640-0583-02</t>
  </si>
  <si>
    <t>Univerza v Ljubljani, Pravna fakulteta</t>
  </si>
  <si>
    <t>doc.dr. Barbara Novak</t>
  </si>
  <si>
    <t>Primerjalnopravna analiza posebnih organizacijskih oblik v vzgoji in izobraževanju za otroke z motnjo v duševnem razvoju</t>
  </si>
  <si>
    <t>CRP-KS-80/02</t>
  </si>
  <si>
    <t>V5-0641-0393-02</t>
  </si>
  <si>
    <t>Andragoški center Republike Slovenije</t>
  </si>
  <si>
    <t>mag. Peter Beltram</t>
  </si>
  <si>
    <t>Vloga države pri zagotavljanju možnosti za izobraževanje odraslih</t>
  </si>
  <si>
    <t>CRP-KS-98/02</t>
  </si>
  <si>
    <t>V5-0642-1027-02</t>
  </si>
  <si>
    <t>mag.sci. Mladen Markota</t>
  </si>
  <si>
    <t>Kazalniki zdravstvenega stanja in zdravstvenega varstva v Sloveniji</t>
  </si>
  <si>
    <t>CRP-KS-102/02</t>
  </si>
  <si>
    <t>V5-0644-0393-02</t>
  </si>
  <si>
    <t>Vida A. Mohorčič Špolar</t>
  </si>
  <si>
    <t>Pismenost in ključne življenjske veščine odraslih v družbi znanja</t>
  </si>
  <si>
    <t>CRP-KS-114/02</t>
  </si>
  <si>
    <t>V5-0645-0381-02</t>
  </si>
  <si>
    <t>3.3.1.</t>
  </si>
  <si>
    <t>Univerza v Ljubljani, Medicinska fakulteta</t>
  </si>
  <si>
    <t>doc.dr. Marjan Premik</t>
  </si>
  <si>
    <t xml:space="preserve">Spremljanje zdravja zob in ustne votline pri otrocih in mladostnikih </t>
  </si>
  <si>
    <t>CRP-KS-129/02</t>
  </si>
  <si>
    <t>V5-0646-1555-02</t>
  </si>
  <si>
    <t>3.1.2.</t>
  </si>
  <si>
    <t xml:space="preserve">Univerza v Ljubljani, Naravoslovnotehniška fakulteta    </t>
  </si>
  <si>
    <t>dr. Margareta Vrtačnik</t>
  </si>
  <si>
    <t>Ikt za učenje in poučevanje kemije</t>
  </si>
  <si>
    <t>CRP-KS-148/02</t>
  </si>
  <si>
    <t>V5-0647-0586-02</t>
  </si>
  <si>
    <t xml:space="preserve">Univerza v Mariboru, Fakulteta za organizacijske vede </t>
  </si>
  <si>
    <t>dr. Vladislav Rajkovič</t>
  </si>
  <si>
    <t>Didaktični vidiki informacijske in komunikacijske tehnologije na področju upravljanja odločitvenih znanj</t>
  </si>
  <si>
    <t>CRP-KS-149/02</t>
  </si>
  <si>
    <t>V5-0648-0791-02</t>
  </si>
  <si>
    <t>3.4.2.</t>
  </si>
  <si>
    <t xml:space="preserve">Univerza v Ljubljani, Fakulteta za arhitekturo    </t>
  </si>
  <si>
    <t>doc.dr. Tadeja Zupančič Strojan</t>
  </si>
  <si>
    <t>Prenova stanovanjskega fonda</t>
  </si>
  <si>
    <t>CRP-KS-155/02</t>
  </si>
  <si>
    <t>V5-0649-0582-02</t>
  </si>
  <si>
    <t>3.1.1.</t>
  </si>
  <si>
    <t>izr.prof.dr. Vlado Miheljak</t>
  </si>
  <si>
    <t>Učinki pouka zgodovinskih tem na oblikovanje slovenske identitete</t>
  </si>
  <si>
    <t>CRP-KS-159/02</t>
  </si>
  <si>
    <t>V5-0650-0582-02</t>
  </si>
  <si>
    <t>dr. Angela Ivančič</t>
  </si>
  <si>
    <t>Vloga nacionalnih sistemov kvalifikacij pri vzpodbujanju vseživljenskega učenja</t>
  </si>
  <si>
    <t>CRP-KS-167/02</t>
  </si>
  <si>
    <t>V5-0651-0582-02</t>
  </si>
  <si>
    <t>dr. Vasja Vehovar</t>
  </si>
  <si>
    <t>Evalvacija uporabe IKT pri poučevanju in učenju</t>
  </si>
  <si>
    <t>CRP-KS-168/02</t>
  </si>
  <si>
    <t>V5-0652-0582-02</t>
  </si>
  <si>
    <t>dr. Anuška Ferligoj</t>
  </si>
  <si>
    <t>Pomen socialnega kapitala za mlade raziskovalce</t>
  </si>
  <si>
    <t>CRP-KS-193/02</t>
  </si>
  <si>
    <t>V5-0653-1538-02</t>
  </si>
  <si>
    <t>Univerza v Ljubljani, Fakulteta za elektrotehniko</t>
  </si>
  <si>
    <t>Poučevanje in učenje na daljavo (celovita uvedba e-izobraževanja na nacionalni ravni)</t>
  </si>
  <si>
    <t>CRP-KS-209/02</t>
  </si>
  <si>
    <t>V5-0654-0618-02</t>
  </si>
  <si>
    <t>prof. Marjeta Humar</t>
  </si>
  <si>
    <t>Raziskava slovenske terminologije in priprava terminoloških slovarjev</t>
  </si>
  <si>
    <t>CRP-KS-225/02</t>
  </si>
  <si>
    <t>V5-0655-0581-02</t>
  </si>
  <si>
    <t xml:space="preserve">Univerza v Ljubljani, Filozofska fakulteta     </t>
  </si>
  <si>
    <t>doc.dr. Simona Kranjc</t>
  </si>
  <si>
    <t>Slovenski jezik ter narodna in posameznikova identiteta</t>
  </si>
  <si>
    <t>CRP-KS-232/02</t>
  </si>
  <si>
    <t>V5-0656-0553-02</t>
  </si>
  <si>
    <t>3.1.3.</t>
  </si>
  <si>
    <t>Pedagoški inštitut</t>
  </si>
  <si>
    <t>mag. Mojca Štraus</t>
  </si>
  <si>
    <t>Metodološka priprava mednarodno primerljivih kazalnikov spremljanja razvoja vzgoje in izobraževanja v RS</t>
  </si>
  <si>
    <t>CRP-KS-233/02</t>
  </si>
  <si>
    <t>V5-0657-0553-02</t>
  </si>
  <si>
    <t>Barbara Japelj</t>
  </si>
  <si>
    <t>SITES Modul 3: Mednarodna primerjalna analiza znanja in spretnosti uporabe informacijskih in komunikacijskih tehnologij v šoli</t>
  </si>
  <si>
    <t>CRP-KS-235/02</t>
  </si>
  <si>
    <t>V5-0658-0553-02</t>
  </si>
  <si>
    <t>3.1.4.</t>
  </si>
  <si>
    <t>dr. Stane Košir</t>
  </si>
  <si>
    <t>Modeli inkluzivnega izobraževanja: Koncepti, politike in strategije obravnave otrok s posebnimi potrebami</t>
  </si>
  <si>
    <t>CRP-KS-236/02</t>
  </si>
  <si>
    <t>V5-0659-0553-02</t>
  </si>
  <si>
    <t>mag. Tatjana Vonta</t>
  </si>
  <si>
    <t xml:space="preserve">Zagotavljanje enakih možnosti za izobraževanje romskih otrok </t>
  </si>
  <si>
    <t>CRP-KS-243/02</t>
  </si>
  <si>
    <t>V5-0661-0581-02**</t>
  </si>
  <si>
    <t>red.prof.dr. Meta Grosman</t>
  </si>
  <si>
    <t xml:space="preserve">Pogoji za razvoj bralne pismenosti </t>
  </si>
  <si>
    <t>CRP-KS-240/02</t>
  </si>
  <si>
    <t>CRP-KS-247/02</t>
  </si>
  <si>
    <t>CRP-KS-248/02</t>
  </si>
  <si>
    <t>V5-0663-0581-02</t>
  </si>
  <si>
    <t>red.prof.dr. Ljubica Marjanovič Umek</t>
  </si>
  <si>
    <t>Samoevalvacija predšolske vzgoje v vrtcu: zagotavljanje kakovosti</t>
  </si>
  <si>
    <t>CRP-KS-251/02</t>
  </si>
  <si>
    <t>V5-0665-0581-02</t>
  </si>
  <si>
    <t>dr. Marko Kerševan</t>
  </si>
  <si>
    <t>Slovenska identiteta in združujoča se Evropa: pomen protestantizma</t>
  </si>
  <si>
    <t>CRP-KS-253/02</t>
  </si>
  <si>
    <t>V5-0666-0591-02</t>
  </si>
  <si>
    <t>3.3.2.</t>
  </si>
  <si>
    <t>Univerza v Ljubljani, Visoka šola za socialno delo</t>
  </si>
  <si>
    <t>izr.prof.dr. Marija Ovsenik</t>
  </si>
  <si>
    <t>Kvaliteta življenja bolnikov po operacijah na odprtem srcu</t>
  </si>
  <si>
    <t>CRP-KS-259/02</t>
  </si>
  <si>
    <t>V5-0667-0587-02</t>
  </si>
  <si>
    <t xml:space="preserve">Univerza v Ljubljani, Fakulteta za šport </t>
  </si>
  <si>
    <t>dr. Gregor Jurak</t>
  </si>
  <si>
    <t xml:space="preserve">Športno nadarjeni učenci in dijaki v šoli: analiza nekaterih organizacijskih modelov in priprava strokovnih podlag za nekatere posebne organizacijske oblike v vzgoji in izobraževanju </t>
  </si>
  <si>
    <t>CRP-KS-270/02</t>
  </si>
  <si>
    <t>V5-0668-1539-02</t>
  </si>
  <si>
    <t xml:space="preserve">Univerza v Ljubljani, Fakulteta za računalništvo in informatiko   </t>
  </si>
  <si>
    <t>dr. Saša Divjak</t>
  </si>
  <si>
    <t xml:space="preserve">Modeli informatizacije vrtcev, šol in zavodov </t>
  </si>
  <si>
    <t>CRP-KS-271/02</t>
  </si>
  <si>
    <t>V5-0669-0505-02</t>
  </si>
  <si>
    <t>3.4.1.</t>
  </si>
  <si>
    <t>dr. Richard Sendi</t>
  </si>
  <si>
    <t>Primerjava cen stanovanj v Republiki Sloveniji in tujini</t>
  </si>
  <si>
    <t>CRP-KS-324/02</t>
  </si>
  <si>
    <t>V5-0671-0502-02***</t>
  </si>
  <si>
    <t>3.5.1.</t>
  </si>
  <si>
    <t>dr. Peter Stanovnik</t>
  </si>
  <si>
    <t>Analiza uresničevanja ciljev CRP za obdobje 1994-2006</t>
  </si>
  <si>
    <t>CRP-KS-313/02</t>
  </si>
  <si>
    <t>CRP-KS-327/02</t>
  </si>
  <si>
    <t>V5-0672-0588-02</t>
  </si>
  <si>
    <t>doc.dr. Majda Končar</t>
  </si>
  <si>
    <t>Didaktični vidiki uporabe informacijske in komunikacijske tehnologije (IKT) pri poučevanju in učenju otrok in mladostniko s posebnimi potrebami</t>
  </si>
  <si>
    <t>CRP-KS-78/02</t>
  </si>
  <si>
    <t>V5-0674-1027-02</t>
  </si>
  <si>
    <t>prof.dr. Igor Švab</t>
  </si>
  <si>
    <t>Obremenjenost zdravnikov splošne medicine v Sloveniji</t>
  </si>
  <si>
    <t>CRP-KS-306/02</t>
  </si>
  <si>
    <t>V5-0675-0618-02</t>
  </si>
  <si>
    <t>izr.prof.dr. Radivoj Riha</t>
  </si>
  <si>
    <t>Sistem integriranega visokošolskega izobraževanja</t>
  </si>
  <si>
    <t>CRP-KS-170/02</t>
  </si>
  <si>
    <t>V5-0677-0309-02</t>
  </si>
  <si>
    <t>3.2.3.</t>
  </si>
  <si>
    <t>Inštitut Republike Slovenije za rehabilitacijo</t>
  </si>
  <si>
    <t>mag. Cveto Uršič</t>
  </si>
  <si>
    <t>Pravica do enakih možnosti in enake obravnave - usposabljanje in zaposlovanje invalidov v EU in Sloveniji</t>
  </si>
  <si>
    <t>CRP-KS-289/02</t>
  </si>
  <si>
    <t>V5-0676-0504-02</t>
  </si>
  <si>
    <t>3.2.5.</t>
  </si>
  <si>
    <t>prof.dr. Alenka Šelih</t>
  </si>
  <si>
    <t>Uvajanje socialnih treningov in dela v korist lokalne skupnosti kot vrste vzgojnih ukrepov za mladoletnike</t>
  </si>
  <si>
    <t>CRP-KS-131/02</t>
  </si>
  <si>
    <t>V5-0678-6988-02</t>
  </si>
  <si>
    <t xml:space="preserve">Ustanova hiša eksperimentov  </t>
  </si>
  <si>
    <t>dr. Miha Kos</t>
  </si>
  <si>
    <t>Novi interaktivni načini poučevanja</t>
  </si>
  <si>
    <t>CRP-KS-9/02</t>
  </si>
  <si>
    <t>V5-0679-0433-02</t>
  </si>
  <si>
    <t>ISH, Fakuleteta za podiplomski humanistični študij</t>
  </si>
  <si>
    <t>dr. Tadej Praprotnik</t>
  </si>
  <si>
    <t>Računalniško posredovana komunikacija (e-forumi) v izobraževalni dejavnosti</t>
  </si>
  <si>
    <t>POJASNILO K TABELI ZA TEŽIŠČE 3.:</t>
  </si>
  <si>
    <t xml:space="preserve">* Projekt V5-0635-0589-02 vključuje prijave pod evidenčno številko CRP-KS-39/02 (prijavitelj UM, Pedagoška fakulteta, odgovorna nosilka dr. Alja Lipovic Oštir) in evidenčno številko CRP-KS-250/02 (prijavitelj UL, Filozofska fakulteta, odgovorna nosilka dr. Veronika Rot Gabrovc).  Projekt V5-0661-0581-02 vključuje prijave pod evidenčno številko CRP-KS-243/02 (prijavitelj UL, Filozofska fakulteta, odgovorna nosilka dr. Meta Grosman),evidenčno številko CRP-KS-240/02 (prijavitelj UL, Filozofska fakulteta, odgovorna nosilka dr. Sonja Pečjak) ter evidenčno številko CRP-KS-247/02 (prijavitelj Pedagoški inštiut, odgovorna nosilka mag. Marjeta Doupona Horvat). Projekt V5-0671-0502-02 vključuje prijave pod evidenčno številko CRP-KS-324/02 (prijavitelj Inštitut za ekonomska raziskovanja, odgovorni nosilec dr. Peter Stanovnik) in evidenčno številko CRP-KS-313/02 (prijavitelj UL, Fakulteta za družbene vede, odgovorni nosilec dr. Frane Adam). Združitev predlogov in določitve odgovornih nosilcev so bile opravljene na podlagi usklajevalnega postopka med naročnikom in izvajalcem. </t>
  </si>
  <si>
    <t>Težišče 4.:GOSPODARSKA INFRASTRUKTURA</t>
  </si>
  <si>
    <t>Trajanje v mes.</t>
  </si>
  <si>
    <t xml:space="preserve">CRP-KS-48/02 </t>
  </si>
  <si>
    <t>V5-0691-0791-02*</t>
  </si>
  <si>
    <t>4.1.2.</t>
  </si>
  <si>
    <t>Univerza v Ljubljani, Fakulteta za arhitekturo</t>
  </si>
  <si>
    <t>prof.mag. Peter Gabrijelčič</t>
  </si>
  <si>
    <t>Razvoj intermodalnih vozlišč na V. in X. TEN koridorju na področju Slovenije in njihova integracija v regionalni prostor</t>
  </si>
  <si>
    <t>MPr</t>
  </si>
  <si>
    <t xml:space="preserve">CRP-KS-310/02 </t>
  </si>
  <si>
    <t>CRP-KS-260/02</t>
  </si>
  <si>
    <t>V2-0692-0797-02</t>
  </si>
  <si>
    <t>4.1.1.</t>
  </si>
  <si>
    <t xml:space="preserve">Univerza v Mariboru, Fakulteta za gradbeništvo   </t>
  </si>
  <si>
    <t>izr.prof.dr. Drago Sever</t>
  </si>
  <si>
    <t>Razvojne možnosti JPP in poselitve v RS</t>
  </si>
  <si>
    <t>POJASNILO K TABELI ZA TEŽIŠČE 4.:</t>
  </si>
  <si>
    <t xml:space="preserve">1)   Projekt V5-0691-0791-02 vključuje prijavi pod evidenčno številko CRP-KS-310/02 (prijavitelj  UL Fakulteta za pomorstvo in promet in odgovorni nosilec dr. Ivan Smerdu) in evidenčno številko CRP-KS-48/02 (prijavitelj  UL Fakulteta za arhitekturo in odgovorni nosilec prof. mag. Peter Gabrijelčič). Združitev obeh predlogov in določitev odgovornega nosilca je bila opravljena na podlagi usklajevalnega postopka med naročnikom in izvajalcem. </t>
  </si>
  <si>
    <t>Težišče 5.: Uravnotežen regionalni in prostorski razvoj ter razvojna vloga okolja</t>
  </si>
  <si>
    <t>Zap. št.</t>
  </si>
  <si>
    <t>Trajanjev mes.</t>
  </si>
  <si>
    <t>CRP-KS-26/02</t>
  </si>
  <si>
    <t>V1-0701-0106-02</t>
  </si>
  <si>
    <t>D</t>
  </si>
  <si>
    <t>5.2.3.</t>
  </si>
  <si>
    <t>dr. Marko Gerbec</t>
  </si>
  <si>
    <t>Primerjalna študija uporabe različnih metod za izdelavo ocene tveganja za okolje zaradi nesreč z nevarnimi kemikalijami za različne vire tveganja v Sloveniji</t>
  </si>
  <si>
    <t>CRP-KS-49/02</t>
  </si>
  <si>
    <t>V5-0702-0791-02</t>
  </si>
  <si>
    <t>5.1.1.</t>
  </si>
  <si>
    <t>3153</t>
  </si>
  <si>
    <t>Razvoj podeželja: urejanje poselitevnih vzorcev in naselij na podeželju</t>
  </si>
  <si>
    <t>CRP-KS-56/02</t>
  </si>
  <si>
    <t>V4-0703-0404-02</t>
  </si>
  <si>
    <t>5.2.2.</t>
  </si>
  <si>
    <t>Gozdarski inštitut Slovenije</t>
  </si>
  <si>
    <t>7948</t>
  </si>
  <si>
    <t>mag. Dušan Jurc</t>
  </si>
  <si>
    <t xml:space="preserve">Seznam vrst in razširjenost makromicet v Sloveniji z analizo stopnje ogroženosti </t>
  </si>
  <si>
    <t>CRP-KS-136/02</t>
  </si>
  <si>
    <r>
      <t>V4-0706-0401-02</t>
    </r>
    <r>
      <rPr>
        <b/>
        <sz val="10"/>
        <rFont val="Arial CE"/>
        <family val="2"/>
      </rPr>
      <t>*</t>
    </r>
    <r>
      <rPr>
        <sz val="10"/>
        <rFont val="Arial CE"/>
        <family val="0"/>
      </rPr>
      <t xml:space="preserve"> </t>
    </r>
  </si>
  <si>
    <t xml:space="preserve">Kmetijski inštitut Slovenije  </t>
  </si>
  <si>
    <t>5667</t>
  </si>
  <si>
    <t>dr. Vladimir Meglič</t>
  </si>
  <si>
    <t>Ocena pogojev in mehanizmov za ex-situ varstvo genskih virov kmetijskih rastlin</t>
  </si>
  <si>
    <t>CRP-KS-57/02</t>
  </si>
  <si>
    <t>CRP-KS-229/02</t>
  </si>
  <si>
    <t>CRP-KS-139/02</t>
  </si>
  <si>
    <t>V2-0708-0246-02</t>
  </si>
  <si>
    <t>5.1.4.</t>
  </si>
  <si>
    <t xml:space="preserve">Geodetski inštitut slovenije </t>
  </si>
  <si>
    <t>15392</t>
  </si>
  <si>
    <t>dr. Dušan Petrovič</t>
  </si>
  <si>
    <t>Tridemenzionalne upodobitve topografskih podatkov kot osnova za potrebe prostorskega planiranja</t>
  </si>
  <si>
    <t>CRP-KS-141/02</t>
  </si>
  <si>
    <t>V2-0709-0246-02</t>
  </si>
  <si>
    <t>13740</t>
  </si>
  <si>
    <t>mag. Borut Pegan Žvokelj</t>
  </si>
  <si>
    <t xml:space="preserve">Postopki izboljšave podatkov zemljiškega katastra </t>
  </si>
  <si>
    <t>CRP-KS-143/02</t>
  </si>
  <si>
    <t>V2-0710-246-02</t>
  </si>
  <si>
    <t>5892</t>
  </si>
  <si>
    <t>mag. Dalibor Radovan</t>
  </si>
  <si>
    <t>Razvoj sistema kontrole državnih prostorskih podatkov</t>
  </si>
  <si>
    <t>CRP-KS-146/02</t>
  </si>
  <si>
    <t>V2-0711-0106-02</t>
  </si>
  <si>
    <t>1058</t>
  </si>
  <si>
    <t>dr. Mihael Gabrijel Tomšič</t>
  </si>
  <si>
    <t>Ocena učinkov operativnega programa zmanjševanja emisij toplogrednih plinov v Sloveniji (v skladu s Kjotskim protokolom)</t>
  </si>
  <si>
    <t>CRP-KS-147/02</t>
  </si>
  <si>
    <t>V1-0712-0106-02</t>
  </si>
  <si>
    <t>5.1.2.</t>
  </si>
  <si>
    <t>2564</t>
  </si>
  <si>
    <t>dr. Branko Kontić</t>
  </si>
  <si>
    <t>Študija ranljivosti prostora in celovita presoja vplivov na okolje za hitro železnico v Sloveniji in Regionalni razvojni program statistične rregije Goriška 2002 - 2006</t>
  </si>
  <si>
    <t>CRP-KS-150/02</t>
  </si>
  <si>
    <t>V2-0713-0792-02</t>
  </si>
  <si>
    <t>5.4.2.</t>
  </si>
  <si>
    <t>Univerza v Ljubljani, Fakulteta za gradbeništvo in geodezijo</t>
  </si>
  <si>
    <t>8245</t>
  </si>
  <si>
    <t>izr.prf.dr.  Matjaž Mikoš</t>
  </si>
  <si>
    <t>Metodologija za določanje ogroženih območij in način razvrščanja zemljišč v razrede ogroženosti zaradi zemeljskih plazov</t>
  </si>
  <si>
    <t>MORS</t>
  </si>
  <si>
    <t>CRP-KS-165/02</t>
  </si>
  <si>
    <t>V5-0714-0582-02</t>
  </si>
  <si>
    <t>12652</t>
  </si>
  <si>
    <t>doc.dr. Marjan Hočevar</t>
  </si>
  <si>
    <t>"Konkurenčnost Slovenije 2001-2006"</t>
  </si>
  <si>
    <t>CRP-KS-182/02</t>
  </si>
  <si>
    <t>V4-'715-0481-02</t>
  </si>
  <si>
    <t>Univerza v Ljubljani, Biotehniška fakulteta</t>
  </si>
  <si>
    <t>932</t>
  </si>
  <si>
    <t>izr.prof. Ivan Marušič</t>
  </si>
  <si>
    <t>Vključevanje analiz ranljivosti prostora v različne ravni urejanja prostora</t>
  </si>
  <si>
    <t>CRP-KS-185/02</t>
  </si>
  <si>
    <t>V4-0716-0481-02</t>
  </si>
  <si>
    <t>Vključevanje varstva v sistem prostorskega planiranja ter načrtovanje prostorskega razvoja v območjih varstva naravnih vrednot in kulturne dediščine</t>
  </si>
  <si>
    <t>CRP-KS-199/02</t>
  </si>
  <si>
    <t>V5-0717-0584-02</t>
  </si>
  <si>
    <t>5.1.3.</t>
  </si>
  <si>
    <t>3058</t>
  </si>
  <si>
    <t>prof.dr. Ivo Lavrač</t>
  </si>
  <si>
    <t>Prenova zemljišče politike</t>
  </si>
  <si>
    <t>CRP-KS-219/02</t>
  </si>
  <si>
    <t>V5-0718-1796-02</t>
  </si>
  <si>
    <t>5.3.1.</t>
  </si>
  <si>
    <t>UM CIMRS</t>
  </si>
  <si>
    <t>8065</t>
  </si>
  <si>
    <t>prof.dr. Anton Hauc</t>
  </si>
  <si>
    <t>Reforma nacionalne regionalne strukturne politike</t>
  </si>
  <si>
    <t>ARR</t>
  </si>
  <si>
    <t>CRP-KS-242/02</t>
  </si>
  <si>
    <t>V2-0720-0792-02</t>
  </si>
  <si>
    <t>5.4.1.</t>
  </si>
  <si>
    <t>9274</t>
  </si>
  <si>
    <t>red.prof. Franci Steinman</t>
  </si>
  <si>
    <t>Delovanje javnih vodovodnih omrežij kot hidratnih omrežij</t>
  </si>
  <si>
    <t>CRP-KS-272/02</t>
  </si>
  <si>
    <t>V5-0721-0505-02</t>
  </si>
  <si>
    <t>8830</t>
  </si>
  <si>
    <t>dr. Breda Mihelič</t>
  </si>
  <si>
    <t>Prenova mestnih središč: metodologija za usmerjanje prenove in dologoročni razvoj mestnih središč v slovenskih mestih</t>
  </si>
  <si>
    <t>CRP-KS-276/02</t>
  </si>
  <si>
    <t>V5-0722-0505-02</t>
  </si>
  <si>
    <t>16378</t>
  </si>
  <si>
    <t>dr. Mojca Golobič</t>
  </si>
  <si>
    <t xml:space="preserve">Krajina kot razvojni dejavnik: Regionalni razvoj in spremembe kulturne krajine </t>
  </si>
  <si>
    <t>CRP-KS-278/02</t>
  </si>
  <si>
    <t>V5-0723-0505-02</t>
  </si>
  <si>
    <t>16377</t>
  </si>
  <si>
    <t>mag. Nataša Pichler - Milanović</t>
  </si>
  <si>
    <t>(Ne)planirano širjenje urbanih območij - izziv za trajnostni razvoj, urejanje in načrtovanje postora</t>
  </si>
  <si>
    <t>CRP-KS-282/02</t>
  </si>
  <si>
    <t>V5-0724-0505-02</t>
  </si>
  <si>
    <t>6186</t>
  </si>
  <si>
    <t>Franc Zakrajšek</t>
  </si>
  <si>
    <t>Analiza in model spremljanja trga stavbnih zemljišč</t>
  </si>
  <si>
    <t>CRP-KS-285/02</t>
  </si>
  <si>
    <t>V2-0725-0792-02</t>
  </si>
  <si>
    <t>14001</t>
  </si>
  <si>
    <t>dr. Marjan Čeh</t>
  </si>
  <si>
    <t xml:space="preserve">Raba prostora po dejavnostih </t>
  </si>
  <si>
    <t>CRP-KS-287/02</t>
  </si>
  <si>
    <t>V5-0726-0792-02</t>
  </si>
  <si>
    <t>2453</t>
  </si>
  <si>
    <t>univ.prof.dr. Andrej Pogačnik</t>
  </si>
  <si>
    <t>Optimalna strategija prostorskega razvoja Slovenije in njenih regij glede na evropske integracije</t>
  </si>
  <si>
    <t>CRP-KS-316/02</t>
  </si>
  <si>
    <t>V5-0727-0792-02</t>
  </si>
  <si>
    <t>5560</t>
  </si>
  <si>
    <t>doc.dr. Maruška Šubic Kovač</t>
  </si>
  <si>
    <t xml:space="preserve">Analiza trga stavbnih zemljišč in razpoložljivih zalog stavbnih zemljišč </t>
  </si>
  <si>
    <t>CRP-KS-318/02</t>
  </si>
  <si>
    <t>V5-0728-0792-02</t>
  </si>
  <si>
    <t xml:space="preserve">Mednarodna primerjalna analiza cen stavbnih zemljišč </t>
  </si>
  <si>
    <t>CRP-KS-320/02</t>
  </si>
  <si>
    <t>V5-0729-0502-02</t>
  </si>
  <si>
    <t>15323</t>
  </si>
  <si>
    <t>dr. Renata Slabe Erker</t>
  </si>
  <si>
    <t>Biotska raznolikost kot vir ekonomskega razvoja</t>
  </si>
  <si>
    <t>CRP-KS-321/02</t>
  </si>
  <si>
    <t>V5-0730-0502-02</t>
  </si>
  <si>
    <t>5.2.1.</t>
  </si>
  <si>
    <t>Ocenjevanje okoljske trajnosti za učvrstitev konkurenčnosti - grožnje in priložnost</t>
  </si>
  <si>
    <t>CRP-KS-319/02</t>
  </si>
  <si>
    <t>V5-0734-0502-02</t>
  </si>
  <si>
    <t>15636</t>
  </si>
  <si>
    <t>mag. Damjan Kavaš</t>
  </si>
  <si>
    <t>Reforma "reforme" nacionalne regionalne strukturne politike</t>
  </si>
  <si>
    <t>CRP-KS-325/02</t>
  </si>
  <si>
    <t>V5-0735-0502-02</t>
  </si>
  <si>
    <t xml:space="preserve">Vloga ponudbe stavbnih zemljišč pri pridobivanju neposrednih tujih naložb </t>
  </si>
  <si>
    <t>POJASNILO K TABELI ZA TEŽIŠČE 5.:</t>
  </si>
  <si>
    <t xml:space="preserve">* Projekt V4-0706-0401-02 vključuje prijave pod evidenčno številko CRP-KS-57/02 (prijavitelj Gozdarski inštitut Slovenije, odgovorni nosilec doc.dr. Hojka Kraigher), evidenčno številko CRP-KS-136/02 (prijavitelj Kmetijski inštitut Slovenije, odgovorni nosilec dr. Vladimir Meglič) ter pod evidenčno številko CRP-KS-229/02 (prijavitelj UL Biotehniška fakulteta, odgovorni nosilec dr. Peter Dovč). Združitev vseh treh predlogov in določitev odgovornega nosilca je bila opravljena na podlagi usklajevalnega postopka med naročnikom in izvajalcem. </t>
  </si>
  <si>
    <t xml:space="preserve">Težišče 6.:CELOSTNI RAZVOJ NA PODROČJU VARNOSTI ŽIVIL, ZDRAVE PREHRANE TER PODEŽELJA </t>
  </si>
  <si>
    <t>Nosilna Ro</t>
  </si>
  <si>
    <t>CRP-KS-18/02</t>
  </si>
  <si>
    <t>V4-0736-0481-02</t>
  </si>
  <si>
    <t>6.2.1</t>
  </si>
  <si>
    <t>prof.dr. Božidar Žlender</t>
  </si>
  <si>
    <t>Rejski in tehnološki dejavniki kakovosti in prehranske vrednosti kunčjega mesa</t>
  </si>
  <si>
    <t>MKGP</t>
  </si>
  <si>
    <t>CRP-KS-19/02</t>
  </si>
  <si>
    <t>V4-0737-0481-02</t>
  </si>
  <si>
    <t>6.1.1</t>
  </si>
  <si>
    <t>dr. Rajko Bernik</t>
  </si>
  <si>
    <t>Nove, podnebnim spremembam in zahtevam trga prilagojene tehnologije pridelovanja krompirja in primerjava njihove ekonomske učinkovitosti</t>
  </si>
  <si>
    <t>CRP-KS-21/02</t>
  </si>
  <si>
    <t>V4-0738-0481-02</t>
  </si>
  <si>
    <t>doc.dr. Zora Korošec - Koruza</t>
  </si>
  <si>
    <t xml:space="preserve">Fiziološki in kakovostni mejniki integrirane pridelave grozdja </t>
  </si>
  <si>
    <t>CRP-KS-31/02</t>
  </si>
  <si>
    <t>V4-0739-0482-02</t>
  </si>
  <si>
    <t>Univerza v Mariboru, Fakulteta za kmetijstvo</t>
  </si>
  <si>
    <t>doc.dr. Stanko Vršič</t>
  </si>
  <si>
    <t>Biološki način zatiranja trtne uši s podlago "Börner in njen vpliv na rast in rodnost vinske trte ter kompatibilnost z nekaterimi sortami</t>
  </si>
  <si>
    <t>CRP-KS-40/02</t>
  </si>
  <si>
    <t>V4-0740-0481-02</t>
  </si>
  <si>
    <t>doc.dr. Silvester Žgur</t>
  </si>
  <si>
    <t>Kakovost na travinju prirejenega mesa</t>
  </si>
  <si>
    <t>CRP-KS-52/02</t>
  </si>
  <si>
    <t>V4-0741-0401-02</t>
  </si>
  <si>
    <t>doc.dr. Matej Stopar</t>
  </si>
  <si>
    <t>Razvoj optimalne tehnologije aplikacije rastnih regulatorjev v sadjarstvu</t>
  </si>
  <si>
    <t>CRP-KS-53/02</t>
  </si>
  <si>
    <t>V4-0742-0401-02</t>
  </si>
  <si>
    <t>mag. Boris Koruza</t>
  </si>
  <si>
    <t>Možnosti izboljšanja kakovosti grozdja z uravnavanjem vodnega statusa pri vinski trti</t>
  </si>
  <si>
    <t>CRP-KS-65/02</t>
  </si>
  <si>
    <t>V4-0743-0482-02</t>
  </si>
  <si>
    <t xml:space="preserve">Univerza v Mariboru, Fakulteta za kmetijstvo </t>
  </si>
  <si>
    <t>izr.prof.dr. Franc Bavec</t>
  </si>
  <si>
    <t>Razvoj novih tehnik pridelave bučevk (oljne buče, lubenice) primernih za ekološko kmetovanje</t>
  </si>
  <si>
    <t>CRP-KS-70/02</t>
  </si>
  <si>
    <t>V4-0744-0148-02</t>
  </si>
  <si>
    <t>Kmetijsko gozdarska zbornica Slovenije Kmetijsko gozdarski zavod  Maribor</t>
  </si>
  <si>
    <t>dr. Stane Klemenčič</t>
  </si>
  <si>
    <t>Sodobnim trendom in klimatskim spremembam prilagojene tehnologije pridelovanje lucerne</t>
  </si>
  <si>
    <t>CRP-KS-76/02</t>
  </si>
  <si>
    <t>V4-0745-0481-02</t>
  </si>
  <si>
    <t>6.1.2</t>
  </si>
  <si>
    <t>dr. Emil Erjavec</t>
  </si>
  <si>
    <t xml:space="preserve">Slovensko kmetijstvo in skupna kmetijska politika </t>
  </si>
  <si>
    <t>CRP-KS-77/02</t>
  </si>
  <si>
    <t>V4-0746-0481-02</t>
  </si>
  <si>
    <t>dr. Nežika Petrič</t>
  </si>
  <si>
    <t>Sonaravna prireja mleka - študija za pripravo projekta</t>
  </si>
  <si>
    <t>CRP-KS-95/02</t>
  </si>
  <si>
    <t>V4-0747-1395-02</t>
  </si>
  <si>
    <t>Zavod za zdravstveno varstvo</t>
  </si>
  <si>
    <t>Tatjana Buzeti</t>
  </si>
  <si>
    <t>Optimizacija tržne verige za ekološke proizvode in integrirano pridelano sadje in zelenjavo - modeli za Pomurje</t>
  </si>
  <si>
    <t>CRP-KS-106/02</t>
  </si>
  <si>
    <t>V4-0748-0481-02</t>
  </si>
  <si>
    <t>dr. Irena Rogelj</t>
  </si>
  <si>
    <t>Slovenski siri z geografskim poreklom - indikatorji prepoznavnosti, kakovosti in varnosti</t>
  </si>
  <si>
    <t>CRP-KS-127/02</t>
  </si>
  <si>
    <t>V4-0749-0416-02</t>
  </si>
  <si>
    <t>6.1.1.</t>
  </si>
  <si>
    <t>Inštitut za hmeljarstvo in pivovarstvo</t>
  </si>
  <si>
    <t>prof.dr. Branka Javornik</t>
  </si>
  <si>
    <t xml:space="preserve">Uvajanje novih metod za vzgojo kultivarjev hmelja odpornih na Verticilium sp. </t>
  </si>
  <si>
    <t>CRP-KS-128/02</t>
  </si>
  <si>
    <t>V4-0750-0416-02</t>
  </si>
  <si>
    <t>6.2.1.</t>
  </si>
  <si>
    <t>dr. Iztok Jože Košir</t>
  </si>
  <si>
    <t xml:space="preserve">Določevanje nekaterih dodatkov v jabolčnih in borovničevih sadnih sokovih </t>
  </si>
  <si>
    <t>CRP-KS-132/02</t>
  </si>
  <si>
    <t>V4-0751-0401-02</t>
  </si>
  <si>
    <t>dr. Jelka Šuštar-Vozlič</t>
  </si>
  <si>
    <t>Razvoj in uvedba novih metod testiranja semenskega materiala kmetijskih rastlin kot jih določajo mednarodni standardi</t>
  </si>
  <si>
    <t>CRP-KS-133/02</t>
  </si>
  <si>
    <t>V4-0752-0401-02</t>
  </si>
  <si>
    <t>Genetsko izboljšaje funkcionalnih lastnosti ekonomsko pomembnih kmetijskih rastlin: krompir, zelje, fižol</t>
  </si>
  <si>
    <t>CRP-KS-169/02</t>
  </si>
  <si>
    <t>V4-0753-0489-02</t>
  </si>
  <si>
    <t>Emona, Razvojni center za prehrano, d.o.o.</t>
  </si>
  <si>
    <t>dr. Mihael Gajster</t>
  </si>
  <si>
    <t xml:space="preserve">Prireja svinjine z lastnostmi funkcionalnega živila za bolj zdravo prehrano prebivalstva </t>
  </si>
  <si>
    <t>CRP-KS-173/02</t>
  </si>
  <si>
    <t>V4-0754-0481-02</t>
  </si>
  <si>
    <t>Razvoj metode za določevanje viroida in uvajanje metod za rutinsko določanje viroida in virusov v hmelju</t>
  </si>
  <si>
    <t>CRP-KS-244/02</t>
  </si>
  <si>
    <t>V4-0755-0581-02</t>
  </si>
  <si>
    <t>6.3.1.</t>
  </si>
  <si>
    <t>dr. Marijan M. Klemenčič</t>
  </si>
  <si>
    <t xml:space="preserve">Strukturni problemi in razvojni izzivi slovenskega podeželja v evropski razsežnosti </t>
  </si>
  <si>
    <t>CRP-KS-304/02</t>
  </si>
  <si>
    <t>V4-0756-0481-02</t>
  </si>
  <si>
    <t>dr. Peter Raspor</t>
  </si>
  <si>
    <t>Prehranska funkcionalnost kvasne biomase obogatene z železom</t>
  </si>
  <si>
    <t>CRP-KS-344/16</t>
  </si>
  <si>
    <t>V4-0757-0406-02</t>
  </si>
  <si>
    <t>Univerza v Ljubljani, Veterinarska fakulteta</t>
  </si>
  <si>
    <t>dr. Uroš Pestevšek</t>
  </si>
  <si>
    <t>Razvoj preiskusnih metod za ugotavljanje aflatoksinov v živilih živalskega izvora ter dodatkov v krmi za živali</t>
  </si>
  <si>
    <t>CRP-KS-347/19</t>
  </si>
  <si>
    <t>V4-0758-0406-02</t>
  </si>
  <si>
    <t>doc.dr. Polona Juntes</t>
  </si>
  <si>
    <t xml:space="preserve">Živalske prenosljive spongiformne encefalopatije (TSE)  - dovzetnost in diagnostika pri malih in divjih prežvekovalcih </t>
  </si>
  <si>
    <t>CRP-KS-349/21</t>
  </si>
  <si>
    <t>V4-0759-0406-02</t>
  </si>
  <si>
    <t>doc.dr. Aleš Gregorc</t>
  </si>
  <si>
    <t xml:space="preserve">Sodobno zatiranje varoje </t>
  </si>
  <si>
    <t>CRP-KS-135/02</t>
  </si>
  <si>
    <t>V4-0760-0401-02</t>
  </si>
  <si>
    <t>dr. Alenka Munda</t>
  </si>
  <si>
    <t>Karakterizacija populacij gliv iz rodu phytophthora kot podlaga za izboljšanje metod prognostike in varstva</t>
  </si>
  <si>
    <t>CRP-KS-177/02</t>
  </si>
  <si>
    <t>V4-0761-0481-02</t>
  </si>
  <si>
    <t>dr. Katja Vadnal</t>
  </si>
  <si>
    <t>Modeli konkurenčnega trženja kmetijskih pridelkov  - sadja in zelenjave - na primeru kmetijstva majhnega obsega</t>
  </si>
  <si>
    <t>CRP-KS-191/02</t>
  </si>
  <si>
    <t>V4-0762-1540-02</t>
  </si>
  <si>
    <t>Politehnika Nova Gorica</t>
  </si>
  <si>
    <t>dr. Polonca Trebše</t>
  </si>
  <si>
    <t xml:space="preserve">Terroir kot element konkurenčnosti pridelave grozdja sorte Rebula v Goriških Brdih </t>
  </si>
  <si>
    <t>CRP-KS-293/02</t>
  </si>
  <si>
    <t>V4-0763-0481-02</t>
  </si>
  <si>
    <t>doc.dr. Marjan Simčič</t>
  </si>
  <si>
    <t xml:space="preserve">Kriteriji prepoznavnosti avtohtonih slovenskih izdelkov iz bučnih semen in tipizacija bučnega olja </t>
  </si>
  <si>
    <t>CRP-KS-23/02</t>
  </si>
  <si>
    <t>V4-0767-0481-02</t>
  </si>
  <si>
    <t>red.prof.dr. Lučka Kajfež - Bogataj</t>
  </si>
  <si>
    <t>Vpliv klimatskih sprememb na rastlinsko pridelavo v Sloveniji - primer Vipavske doline</t>
  </si>
  <si>
    <t>CRP-KS-100/02</t>
  </si>
  <si>
    <t>V4-0772-1027-02</t>
  </si>
  <si>
    <t>dr.sci. Alenka Kraigher</t>
  </si>
  <si>
    <t>Standardi zdravega prehranjevanja v vzgojno izobraževalnih ustanovah</t>
  </si>
  <si>
    <t>Prijavitelj</t>
  </si>
  <si>
    <t xml:space="preserve">Odgovorni nosilec </t>
  </si>
  <si>
    <t>CRP-KS-61/02</t>
  </si>
  <si>
    <t>V5-0774-0000-02</t>
  </si>
  <si>
    <t>7.1.2</t>
  </si>
  <si>
    <t>*</t>
  </si>
  <si>
    <t xml:space="preserve">SECLI ZAVOD, zavod za mednarodno pravno izobraževanje in raziskovanje </t>
  </si>
  <si>
    <t>doc.dr. Miha Pogačnik</t>
  </si>
  <si>
    <t>Pravni vidiki sodelovanja RS v aktivnostih EU in NATO s poudarkom na zagotavlju človekove varnosti</t>
  </si>
  <si>
    <t>MZZ</t>
  </si>
  <si>
    <t>CRP-KS-160/02</t>
  </si>
  <si>
    <t>V5-0775-0582-02</t>
  </si>
  <si>
    <t>7.3.2.</t>
  </si>
  <si>
    <t>red.prof.dr. Tomo Korošec</t>
  </si>
  <si>
    <t>Nadgradnja slovenskega vojaškega slovarja: vojaški slovar</t>
  </si>
  <si>
    <t>CRP-KS-162/02</t>
  </si>
  <si>
    <t>V5-0776-0582-02</t>
  </si>
  <si>
    <t>7.3.1.</t>
  </si>
  <si>
    <t>izr.prof.dr. Ljubica Jelušič</t>
  </si>
  <si>
    <t>Slovenska vojska v mirovnih operacijah</t>
  </si>
  <si>
    <t>CRP-KS-163/02</t>
  </si>
  <si>
    <t>V5-0777-0582-02</t>
  </si>
  <si>
    <t>7.1.1.</t>
  </si>
  <si>
    <t>prof.dr. Marjan Svetličič</t>
  </si>
  <si>
    <t xml:space="preserve">Poslovno sodelovanje subjektov s partnerji v JVE kot dejavnik stabilizacije razmer v regiji in pospeševanje konkurenčnosti in vloge ekonomske diplomacije </t>
  </si>
  <si>
    <t>CRP-KS-261/02</t>
  </si>
  <si>
    <t>V5-0778-1608-02</t>
  </si>
  <si>
    <t>7.2.1.</t>
  </si>
  <si>
    <t>prof.dr. Igor Kaučič</t>
  </si>
  <si>
    <t>Primerjalna ureditev policijskih varnostnih sistemov ter nadzor nad njimi</t>
  </si>
  <si>
    <t>CRP-KS-288/02</t>
  </si>
  <si>
    <t>V5-0779-0504-02</t>
  </si>
  <si>
    <t>dr. Jager Matjaž</t>
  </si>
  <si>
    <t>Analiza predkazenskih postopkov v RS</t>
  </si>
  <si>
    <t xml:space="preserve">Težišče 7.:MEDNARODNI ODNOSI IN NACIONALNA VARNOST </t>
  </si>
  <si>
    <t xml:space="preserve">Težišče 8.:NARODNA IDENTITETA, PLURALNOST IN MEDNARODNE INTEGRACIJE </t>
  </si>
  <si>
    <t>CRP-KS-71/02</t>
  </si>
  <si>
    <t>V5-0780-0507-02*</t>
  </si>
  <si>
    <t>8.2.1.</t>
  </si>
  <si>
    <t xml:space="preserve">Inštitut za narodnostna vprašanja </t>
  </si>
  <si>
    <t>dr. Miran Komac</t>
  </si>
  <si>
    <t>Percepcije slovenske integracijske politike</t>
  </si>
  <si>
    <t>CRP-KS-224/02</t>
  </si>
  <si>
    <t>MzK</t>
  </si>
  <si>
    <t>CRP-KS-227/02</t>
  </si>
  <si>
    <t>CRP-KS-115/02</t>
  </si>
  <si>
    <t>V5-0781-1636-02</t>
  </si>
  <si>
    <t>8.1.1.</t>
  </si>
  <si>
    <t>doc.dr. Jože Vogrinc</t>
  </si>
  <si>
    <t>Kulturna identiteta na prepihu</t>
  </si>
  <si>
    <t>CRP-KS-241/02</t>
  </si>
  <si>
    <t>V5-0783-0501-02</t>
  </si>
  <si>
    <t>8.3.1.</t>
  </si>
  <si>
    <t xml:space="preserve">Inštitut za novejšo zgodovino  </t>
  </si>
  <si>
    <t>Tadeja Tominšek Rihtar</t>
  </si>
  <si>
    <t>Smrtne žrtve med prebivalstvom na območju RS med 2. Svetovno vojno in neposredno po njej</t>
  </si>
  <si>
    <t>CRP-KS-283/02</t>
  </si>
  <si>
    <t>V5-0782-0505-02</t>
  </si>
  <si>
    <t>Modeli dostopnosti in razvojnih možnosti kulturne dediščine</t>
  </si>
  <si>
    <t>POJASNILO K TABELI ZA TEŽIŠČE 8:</t>
  </si>
  <si>
    <t xml:space="preserve">* Projekt V5-0780-0507-02 vključuje prijave pod evidenčno številko CRP-KS-71/02 (prijavitelj Inštitut za narodnostna vprašanja, odgovorni nosilec dr. Miran Komac), pod evidenčno številko CRP-KS-224/02 (prijavitelj Znanstveno raziskovalni center SAZU, odgovorna nosilka dr. Mirjam Milharčič Hladnik) ter  pod evidenčno številko CRP-KS-227/02 (prijaviteljica in odgovorna nosilka zasebna raziskovalka mag. Natalija Vrečer). Združitev vseh treh predlogov in določitev odgovornega nosilca je bila opravljena na podlagi evalvacijskega postopka med naročnikom in izvajalcem. </t>
  </si>
  <si>
    <t>Težišče 9.:INFORMACIJSKA DRUŽBA (ID)</t>
  </si>
  <si>
    <t>CRP-KS-74/02</t>
  </si>
  <si>
    <t>V5-0787-0106-02</t>
  </si>
  <si>
    <t>9.1.1.</t>
  </si>
  <si>
    <t>Institut "Jožef Stefan"</t>
  </si>
  <si>
    <t>dr. Tomaž Klobučar</t>
  </si>
  <si>
    <t xml:space="preserve">Uvajanje aktivnih storitev </t>
  </si>
  <si>
    <t>MID</t>
  </si>
  <si>
    <t>CRP-KS-125/02</t>
  </si>
  <si>
    <t>V5-0788-0590-02</t>
  </si>
  <si>
    <t>9.2.1.</t>
  </si>
  <si>
    <t>prof.dr. Srečko Devjak</t>
  </si>
  <si>
    <t>Controlling sistema kazalnikov lokalne samouprave</t>
  </si>
  <si>
    <t>CRP-KS-342/02</t>
  </si>
  <si>
    <t>V5-0789-0619-02*</t>
  </si>
  <si>
    <t>9.4.1.</t>
  </si>
  <si>
    <t xml:space="preserve">Narodna in univerzitetna knjižnica v Ljubljani </t>
  </si>
  <si>
    <t>dr. Eva Kodrič - Dadić</t>
  </si>
  <si>
    <t xml:space="preserve">Metodologija zbiranja in arhiviranja slovenskih elektronskih publikacij na medmrežju: 1  del </t>
  </si>
  <si>
    <t>CRP-KS-145/02</t>
  </si>
  <si>
    <t>CRP-KS-161/02</t>
  </si>
  <si>
    <t>V5-0790-0582-02</t>
  </si>
  <si>
    <t>prof.dr. Slavko Splichal</t>
  </si>
  <si>
    <t xml:space="preserve">Konvergenca medijev: lastnosti medijskega prostora na spletu in njegovi učinki </t>
  </si>
  <si>
    <t>CRP-KS-315/02</t>
  </si>
  <si>
    <t>V5-0791-0582-02</t>
  </si>
  <si>
    <t>doc.dr. Sandra Bašič</t>
  </si>
  <si>
    <t>Elektronski mediji v informacijski družbi</t>
  </si>
  <si>
    <t>CRP-KS-343/15</t>
  </si>
  <si>
    <t>V5-0793-0619-02</t>
  </si>
  <si>
    <t>Slovenske knjige na trgu - povezovanje informacijskih sistemov na področju knjige</t>
  </si>
  <si>
    <t>CRP-KS-158/02</t>
  </si>
  <si>
    <t>V5-0794-0582-02</t>
  </si>
  <si>
    <t>9.5.2.</t>
  </si>
  <si>
    <t>doc.dr. Metka Stare</t>
  </si>
  <si>
    <t>Merjenje neposrednega in posrednega prispevka informacijsko-komunikacijskih dejavnosti h gospodarski rasti</t>
  </si>
  <si>
    <t>CRP-KS-196/02</t>
  </si>
  <si>
    <t>V5-0795-0584-02</t>
  </si>
  <si>
    <t>9.5.1.</t>
  </si>
  <si>
    <t>dr. Nevenka Hrovatin</t>
  </si>
  <si>
    <t>Spremljanje učinkov regulacije v telekomunikacijah</t>
  </si>
  <si>
    <t>UMAR</t>
  </si>
  <si>
    <t>CRP-KS-338/10</t>
  </si>
  <si>
    <t>V5-0796-1510-02</t>
  </si>
  <si>
    <t>Znanstveno raziskovalno središče RS</t>
  </si>
  <si>
    <t>dr. Primož Kerkoč</t>
  </si>
  <si>
    <t>Vpliv elektronskega poslovanja na gospodarsko rast: Predikcija vplivov elektronskega poslovanja usklajena z indikatorji informacijske družbe</t>
  </si>
  <si>
    <t>POJASNILO K TABELI ZA TEŽIŠČE 9.:</t>
  </si>
  <si>
    <t xml:space="preserve">* Projekt V5-0789-0106-02 vključuje prijavi pod evidenčno številko  CRP-KS-342/02 (prijavitelj Narodna in univerzitetna knjižnica, odgovorna nosilka dr. Eva Kodrič-Dadič) ter pod evidenčno številko  CRP-KS-145/02 (prijavitelj Inštitut Jožef Stefan, odgovorna nosilka dr. Dunja Mladenić). Združitev teh dveh predlogov in določitev odgovornega nosilca je bila opravljena na podlagi usklajevalnega postopka med naročnikom in izvajalcem. </t>
  </si>
  <si>
    <t>* SECLI ZAVOD bo prejel šifro iz evidence RO dne 28.10.2002</t>
  </si>
</sst>
</file>

<file path=xl/styles.xml><?xml version="1.0" encoding="utf-8"?>
<styleSheet xmlns="http://schemas.openxmlformats.org/spreadsheetml/2006/main">
  <numFmts count="1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  <numFmt numFmtId="166" formatCode="0.000"/>
    <numFmt numFmtId="167" formatCode="0.0"/>
    <numFmt numFmtId="168" formatCode="#,##0.0"/>
    <numFmt numFmtId="169" formatCode="0.000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8"/>
      <name val="Tahoma"/>
      <family val="2"/>
    </font>
    <font>
      <b/>
      <i/>
      <sz val="10"/>
      <name val="Arial CE"/>
      <family val="2"/>
    </font>
    <font>
      <b/>
      <u val="single"/>
      <sz val="11"/>
      <name val="Arial CE"/>
      <family val="2"/>
    </font>
    <font>
      <u val="single"/>
      <sz val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4" xfId="0" applyFill="1" applyBorder="1" applyAlignment="1">
      <alignment/>
    </xf>
    <xf numFmtId="2" fontId="0" fillId="0" borderId="4" xfId="0" applyNumberFormat="1" applyFill="1" applyBorder="1" applyAlignment="1">
      <alignment/>
    </xf>
    <xf numFmtId="2" fontId="0" fillId="0" borderId="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6" xfId="0" applyFill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7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2" fontId="0" fillId="0" borderId="8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0" fillId="2" borderId="1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2" fontId="0" fillId="0" borderId="13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0" xfId="0" applyNumberFormat="1" applyAlignment="1">
      <alignment vertical="center" wrapText="1"/>
    </xf>
    <xf numFmtId="2" fontId="0" fillId="0" borderId="0" xfId="0" applyNumberFormat="1" applyAlignment="1">
      <alignment horizontal="center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2" borderId="16" xfId="0" applyFill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2" borderId="18" xfId="0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0" fontId="0" fillId="2" borderId="19" xfId="0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8" fillId="0" borderId="0" xfId="0" applyFont="1" applyAlignment="1">
      <alignment/>
    </xf>
    <xf numFmtId="2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4" fillId="0" borderId="20" xfId="0" applyNumberFormat="1" applyFont="1" applyFill="1" applyBorder="1" applyAlignment="1">
      <alignment vertical="center" wrapText="1"/>
    </xf>
    <xf numFmtId="2" fontId="0" fillId="0" borderId="4" xfId="0" applyNumberFormat="1" applyFont="1" applyBorder="1" applyAlignment="1">
      <alignment horizontal="center"/>
    </xf>
    <xf numFmtId="0" fontId="4" fillId="0" borderId="21" xfId="0" applyFont="1" applyFill="1" applyBorder="1" applyAlignment="1">
      <alignment vertical="center" wrapText="1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0" fillId="0" borderId="0" xfId="0" applyFill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2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2" fontId="0" fillId="0" borderId="17" xfId="0" applyNumberFormat="1" applyFill="1" applyBorder="1" applyAlignment="1">
      <alignment/>
    </xf>
    <xf numFmtId="166" fontId="0" fillId="0" borderId="6" xfId="0" applyNumberFormat="1" applyFill="1" applyBorder="1" applyAlignment="1">
      <alignment/>
    </xf>
    <xf numFmtId="0" fontId="0" fillId="2" borderId="28" xfId="0" applyFill="1" applyBorder="1" applyAlignment="1">
      <alignment horizontal="left" vertical="center" wrapText="1"/>
    </xf>
    <xf numFmtId="0" fontId="0" fillId="2" borderId="29" xfId="0" applyFill="1" applyBorder="1" applyAlignment="1">
      <alignment horizontal="left" vertical="center" wrapText="1"/>
    </xf>
    <xf numFmtId="0" fontId="0" fillId="2" borderId="30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6" xfId="0" applyFont="1" applyFill="1" applyBorder="1" applyAlignment="1">
      <alignment/>
    </xf>
    <xf numFmtId="2" fontId="0" fillId="0" borderId="6" xfId="0" applyNumberFormat="1" applyFont="1" applyFill="1" applyBorder="1" applyAlignment="1">
      <alignment/>
    </xf>
    <xf numFmtId="166" fontId="0" fillId="0" borderId="6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2" fontId="0" fillId="0" borderId="8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15" xfId="0" applyNumberFormat="1" applyFont="1" applyFill="1" applyBorder="1" applyAlignment="1">
      <alignment/>
    </xf>
    <xf numFmtId="2" fontId="0" fillId="0" borderId="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6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4" fillId="0" borderId="8" xfId="0" applyFont="1" applyFill="1" applyBorder="1" applyAlignment="1">
      <alignment horizontal="center" vertical="center" wrapText="1"/>
    </xf>
    <xf numFmtId="2" fontId="0" fillId="0" borderId="15" xfId="0" applyNumberFormat="1" applyFill="1" applyBorder="1" applyAlignment="1">
      <alignment/>
    </xf>
    <xf numFmtId="166" fontId="0" fillId="0" borderId="4" xfId="0" applyNumberFormat="1" applyFont="1" applyFill="1" applyBorder="1" applyAlignment="1">
      <alignment/>
    </xf>
    <xf numFmtId="2" fontId="0" fillId="0" borderId="4" xfId="0" applyNumberFormat="1" applyFont="1" applyFill="1" applyBorder="1" applyAlignment="1">
      <alignment/>
    </xf>
    <xf numFmtId="0" fontId="3" fillId="0" borderId="0" xfId="0" applyFont="1" applyAlignment="1">
      <alignment horizontal="left" vertical="center"/>
    </xf>
    <xf numFmtId="2" fontId="0" fillId="0" borderId="0" xfId="0" applyNumberFormat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0" fillId="2" borderId="17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4" xfId="0" applyFill="1" applyBorder="1" applyAlignment="1">
      <alignment/>
    </xf>
    <xf numFmtId="2" fontId="0" fillId="0" borderId="4" xfId="0" applyNumberForma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2" fontId="8" fillId="0" borderId="0" xfId="0" applyNumberFormat="1" applyFont="1" applyFill="1" applyAlignment="1">
      <alignment vertical="center" wrapText="1"/>
    </xf>
    <xf numFmtId="2" fontId="8" fillId="0" borderId="0" xfId="0" applyNumberFormat="1" applyFont="1" applyFill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2" fontId="0" fillId="0" borderId="0" xfId="0" applyNumberFormat="1" applyFill="1" applyAlignment="1">
      <alignment horizontal="left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8" xfId="0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2" fontId="0" fillId="0" borderId="17" xfId="0" applyNumberFormat="1" applyFill="1" applyBorder="1" applyAlignment="1">
      <alignment horizontal="left"/>
    </xf>
    <xf numFmtId="2" fontId="0" fillId="0" borderId="1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40" xfId="0" applyBorder="1" applyAlignment="1">
      <alignment/>
    </xf>
    <xf numFmtId="0" fontId="0" fillId="0" borderId="6" xfId="0" applyBorder="1" applyAlignment="1">
      <alignment/>
    </xf>
    <xf numFmtId="2" fontId="0" fillId="0" borderId="6" xfId="0" applyNumberFormat="1" applyFill="1" applyBorder="1" applyAlignment="1">
      <alignment horizontal="left"/>
    </xf>
    <xf numFmtId="2" fontId="0" fillId="0" borderId="8" xfId="0" applyNumberFormat="1" applyFill="1" applyBorder="1" applyAlignment="1">
      <alignment horizontal="left"/>
    </xf>
    <xf numFmtId="2" fontId="0" fillId="0" borderId="8" xfId="0" applyNumberFormat="1" applyFont="1" applyFill="1" applyBorder="1" applyAlignment="1">
      <alignment horizontal="center"/>
    </xf>
    <xf numFmtId="2" fontId="11" fillId="0" borderId="6" xfId="0" applyNumberFormat="1" applyFont="1" applyFill="1" applyBorder="1" applyAlignment="1">
      <alignment horizontal="center"/>
    </xf>
    <xf numFmtId="2" fontId="11" fillId="0" borderId="7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2" fontId="0" fillId="0" borderId="6" xfId="0" applyNumberFormat="1" applyFont="1" applyFill="1" applyBorder="1" applyAlignment="1">
      <alignment horizontal="left"/>
    </xf>
    <xf numFmtId="2" fontId="0" fillId="0" borderId="8" xfId="0" applyNumberFormat="1" applyFont="1" applyFill="1" applyBorder="1" applyAlignment="1">
      <alignment horizontal="left"/>
    </xf>
    <xf numFmtId="2" fontId="0" fillId="2" borderId="41" xfId="0" applyNumberFormat="1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/>
    </xf>
    <xf numFmtId="2" fontId="0" fillId="2" borderId="31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/>
    </xf>
    <xf numFmtId="2" fontId="0" fillId="2" borderId="42" xfId="0" applyNumberFormat="1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/>
    </xf>
    <xf numFmtId="166" fontId="0" fillId="0" borderId="6" xfId="0" applyNumberFormat="1" applyFont="1" applyFill="1" applyBorder="1" applyAlignment="1">
      <alignment horizontal="center"/>
    </xf>
    <xf numFmtId="2" fontId="12" fillId="0" borderId="18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0" fillId="0" borderId="17" xfId="0" applyNumberFormat="1" applyBorder="1" applyAlignment="1">
      <alignment horizontal="left"/>
    </xf>
    <xf numFmtId="2" fontId="0" fillId="0" borderId="6" xfId="0" applyNumberFormat="1" applyBorder="1" applyAlignment="1">
      <alignment horizontal="left"/>
    </xf>
    <xf numFmtId="2" fontId="0" fillId="0" borderId="8" xfId="0" applyNumberFormat="1" applyBorder="1" applyAlignment="1">
      <alignment horizontal="left"/>
    </xf>
    <xf numFmtId="166" fontId="0" fillId="0" borderId="17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2" fontId="0" fillId="0" borderId="0" xfId="0" applyNumberFormat="1" applyAlignment="1">
      <alignment horizontal="left"/>
    </xf>
    <xf numFmtId="1" fontId="4" fillId="0" borderId="8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8" xfId="0" applyBorder="1" applyAlignment="1">
      <alignment/>
    </xf>
    <xf numFmtId="2" fontId="0" fillId="0" borderId="8" xfId="0" applyNumberFormat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2" fontId="0" fillId="0" borderId="15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5" xfId="0" applyBorder="1" applyAlignment="1">
      <alignment horizontal="left"/>
    </xf>
    <xf numFmtId="166" fontId="0" fillId="0" borderId="15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2" fontId="0" fillId="2" borderId="16" xfId="0" applyNumberFormat="1" applyFill="1" applyBorder="1" applyAlignment="1">
      <alignment horizontal="left" vertical="center" wrapText="1"/>
    </xf>
    <xf numFmtId="2" fontId="0" fillId="2" borderId="18" xfId="0" applyNumberFormat="1" applyFill="1" applyBorder="1" applyAlignment="1">
      <alignment horizontal="left" vertical="center" wrapText="1"/>
    </xf>
    <xf numFmtId="2" fontId="0" fillId="2" borderId="19" xfId="0" applyNumberFormat="1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4" xfId="0" applyNumberFormat="1" applyFill="1" applyBorder="1" applyAlignment="1">
      <alignment horizontal="center" vertical="center" wrapText="1"/>
    </xf>
    <xf numFmtId="0" fontId="0" fillId="2" borderId="6" xfId="0" applyNumberFormat="1" applyFill="1" applyBorder="1" applyAlignment="1">
      <alignment horizontal="center" vertical="center" wrapText="1"/>
    </xf>
    <xf numFmtId="0" fontId="0" fillId="2" borderId="8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2" fontId="6" fillId="2" borderId="16" xfId="0" applyNumberFormat="1" applyFont="1" applyFill="1" applyBorder="1" applyAlignment="1">
      <alignment horizontal="left" vertical="center" wrapText="1"/>
    </xf>
    <xf numFmtId="2" fontId="6" fillId="2" borderId="18" xfId="0" applyNumberFormat="1" applyFont="1" applyFill="1" applyBorder="1" applyAlignment="1">
      <alignment horizontal="left" vertical="center" wrapText="1"/>
    </xf>
    <xf numFmtId="2" fontId="6" fillId="2" borderId="19" xfId="0" applyNumberFormat="1" applyFont="1" applyFill="1" applyBorder="1" applyAlignment="1">
      <alignment horizontal="left" vertical="center" wrapText="1"/>
    </xf>
    <xf numFmtId="0" fontId="0" fillId="2" borderId="46" xfId="0" applyFill="1" applyBorder="1" applyAlignment="1">
      <alignment horizontal="left" vertical="center" wrapText="1"/>
    </xf>
    <xf numFmtId="0" fontId="0" fillId="2" borderId="40" xfId="0" applyFill="1" applyBorder="1" applyAlignment="1">
      <alignment horizontal="left" vertical="center" wrapText="1"/>
    </xf>
    <xf numFmtId="0" fontId="0" fillId="2" borderId="47" xfId="0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0" fillId="2" borderId="28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6" xfId="0" applyNumberFormat="1" applyFill="1" applyBorder="1" applyAlignment="1">
      <alignment horizontal="center" vertical="center" wrapText="1"/>
    </xf>
    <xf numFmtId="0" fontId="0" fillId="2" borderId="18" xfId="0" applyNumberFormat="1" applyFill="1" applyBorder="1" applyAlignment="1">
      <alignment horizontal="center" vertical="center" wrapText="1"/>
    </xf>
    <xf numFmtId="0" fontId="0" fillId="2" borderId="19" xfId="0" applyNumberFormat="1" applyFill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0" fillId="2" borderId="16" xfId="0" applyNumberFormat="1" applyFont="1" applyFill="1" applyBorder="1" applyAlignment="1">
      <alignment horizontal="center" vertical="center" wrapText="1"/>
    </xf>
    <xf numFmtId="0" fontId="0" fillId="2" borderId="18" xfId="0" applyNumberFormat="1" applyFont="1" applyFill="1" applyBorder="1" applyAlignment="1">
      <alignment horizontal="center" vertical="center" wrapText="1"/>
    </xf>
    <xf numFmtId="0" fontId="0" fillId="2" borderId="19" xfId="0" applyNumberFormat="1" applyFont="1" applyFill="1" applyBorder="1" applyAlignment="1">
      <alignment horizontal="center" vertical="center" wrapText="1"/>
    </xf>
    <xf numFmtId="2" fontId="0" fillId="2" borderId="16" xfId="0" applyNumberFormat="1" applyFont="1" applyFill="1" applyBorder="1" applyAlignment="1">
      <alignment horizontal="left" vertical="center" wrapText="1"/>
    </xf>
    <xf numFmtId="2" fontId="0" fillId="2" borderId="18" xfId="0" applyNumberFormat="1" applyFont="1" applyFill="1" applyBorder="1" applyAlignment="1">
      <alignment horizontal="left" vertical="center" wrapText="1"/>
    </xf>
    <xf numFmtId="2" fontId="0" fillId="2" borderId="19" xfId="0" applyNumberFormat="1" applyFont="1" applyFill="1" applyBorder="1" applyAlignment="1">
      <alignment horizontal="left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2" fontId="0" fillId="0" borderId="28" xfId="0" applyNumberFormat="1" applyFill="1" applyBorder="1" applyAlignment="1">
      <alignment horizontal="center" vertical="center"/>
    </xf>
    <xf numFmtId="2" fontId="0" fillId="0" borderId="29" xfId="0" applyNumberFormat="1" applyFill="1" applyBorder="1" applyAlignment="1">
      <alignment horizontal="center" vertical="center"/>
    </xf>
    <xf numFmtId="2" fontId="0" fillId="0" borderId="30" xfId="0" applyNumberFormat="1" applyFill="1" applyBorder="1" applyAlignment="1">
      <alignment horizontal="center" vertical="center"/>
    </xf>
    <xf numFmtId="0" fontId="0" fillId="2" borderId="39" xfId="0" applyFill="1" applyBorder="1" applyAlignment="1">
      <alignment horizontal="left" vertical="center" wrapText="1"/>
    </xf>
    <xf numFmtId="0" fontId="0" fillId="2" borderId="48" xfId="0" applyFill="1" applyBorder="1" applyAlignment="1">
      <alignment horizontal="left" vertical="center" wrapText="1"/>
    </xf>
    <xf numFmtId="0" fontId="0" fillId="2" borderId="49" xfId="0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 wrapText="1"/>
    </xf>
    <xf numFmtId="0" fontId="0" fillId="2" borderId="29" xfId="0" applyFill="1" applyBorder="1" applyAlignment="1">
      <alignment horizontal="left" vertical="center" wrapText="1"/>
    </xf>
    <xf numFmtId="0" fontId="0" fillId="2" borderId="30" xfId="0" applyFill="1" applyBorder="1" applyAlignment="1">
      <alignment horizontal="left" vertical="center" wrapText="1"/>
    </xf>
    <xf numFmtId="2" fontId="0" fillId="0" borderId="39" xfId="0" applyNumberFormat="1" applyFill="1" applyBorder="1" applyAlignment="1">
      <alignment horizontal="center" vertical="center"/>
    </xf>
    <xf numFmtId="2" fontId="0" fillId="0" borderId="48" xfId="0" applyNumberForma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14" fontId="0" fillId="2" borderId="16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50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2" fontId="0" fillId="2" borderId="37" xfId="0" applyNumberFormat="1" applyFont="1" applyFill="1" applyBorder="1" applyAlignment="1">
      <alignment horizontal="left" vertical="center" wrapText="1"/>
    </xf>
    <xf numFmtId="0" fontId="0" fillId="2" borderId="40" xfId="0" applyFont="1" applyFill="1" applyBorder="1" applyAlignment="1">
      <alignment horizontal="left" vertical="center" wrapText="1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left" vertical="center" wrapText="1"/>
    </xf>
    <xf numFmtId="0" fontId="0" fillId="2" borderId="31" xfId="0" applyFont="1" applyFill="1" applyBorder="1" applyAlignment="1">
      <alignment horizontal="left" vertical="center" wrapText="1"/>
    </xf>
    <xf numFmtId="0" fontId="0" fillId="2" borderId="42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2" fontId="0" fillId="2" borderId="39" xfId="0" applyNumberFormat="1" applyFont="1" applyFill="1" applyBorder="1" applyAlignment="1">
      <alignment horizontal="left" vertical="center" wrapText="1"/>
    </xf>
    <xf numFmtId="2" fontId="0" fillId="2" borderId="48" xfId="0" applyNumberFormat="1" applyFont="1" applyFill="1" applyBorder="1" applyAlignment="1">
      <alignment horizontal="left" vertical="center" wrapText="1"/>
    </xf>
    <xf numFmtId="2" fontId="0" fillId="2" borderId="49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2" fontId="0" fillId="2" borderId="4" xfId="0" applyNumberFormat="1" applyFill="1" applyBorder="1" applyAlignment="1">
      <alignment horizontal="left" vertical="center" wrapText="1"/>
    </xf>
    <xf numFmtId="2" fontId="0" fillId="2" borderId="6" xfId="0" applyNumberFormat="1" applyFill="1" applyBorder="1" applyAlignment="1">
      <alignment horizontal="left" vertical="center" wrapText="1"/>
    </xf>
    <xf numFmtId="2" fontId="0" fillId="2" borderId="8" xfId="0" applyNumberFormat="1" applyFill="1" applyBorder="1" applyAlignment="1">
      <alignment horizontal="left" vertical="center" wrapText="1"/>
    </xf>
    <xf numFmtId="2" fontId="0" fillId="2" borderId="18" xfId="0" applyNumberFormat="1" applyFill="1" applyBorder="1" applyAlignment="1">
      <alignment horizontal="center" vertical="center" wrapText="1"/>
    </xf>
    <xf numFmtId="2" fontId="0" fillId="2" borderId="19" xfId="0" applyNumberForma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2" fontId="0" fillId="2" borderId="16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49" fontId="0" fillId="2" borderId="16" xfId="0" applyNumberFormat="1" applyFill="1" applyBorder="1" applyAlignment="1">
      <alignment horizontal="center"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49" fontId="0" fillId="2" borderId="19" xfId="0" applyNumberForma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2" borderId="28" xfId="0" applyFont="1" applyFill="1" applyBorder="1" applyAlignment="1">
      <alignment horizontal="left" vertical="center" wrapText="1"/>
    </xf>
    <xf numFmtId="0" fontId="0" fillId="2" borderId="29" xfId="0" applyFont="1" applyFill="1" applyBorder="1" applyAlignment="1">
      <alignment horizontal="left" vertical="center" wrapText="1"/>
    </xf>
    <xf numFmtId="0" fontId="0" fillId="2" borderId="30" xfId="0" applyFont="1" applyFill="1" applyBorder="1" applyAlignment="1">
      <alignment horizontal="left" vertical="center" wrapText="1"/>
    </xf>
    <xf numFmtId="49" fontId="0" fillId="2" borderId="16" xfId="0" applyNumberFormat="1" applyFont="1" applyFill="1" applyBorder="1" applyAlignment="1">
      <alignment horizontal="center" vertical="center" wrapText="1"/>
    </xf>
    <xf numFmtId="49" fontId="0" fillId="2" borderId="18" xfId="0" applyNumberFormat="1" applyFont="1" applyFill="1" applyBorder="1" applyAlignment="1">
      <alignment horizontal="center" vertical="center" wrapText="1"/>
    </xf>
    <xf numFmtId="49" fontId="0" fillId="2" borderId="19" xfId="0" applyNumberFormat="1" applyFont="1" applyFill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2" fontId="0" fillId="2" borderId="28" xfId="0" applyNumberFormat="1" applyFont="1" applyFill="1" applyBorder="1" applyAlignment="1">
      <alignment horizontal="center" vertical="center" wrapText="1"/>
    </xf>
    <xf numFmtId="2" fontId="0" fillId="2" borderId="29" xfId="0" applyNumberFormat="1" applyFont="1" applyFill="1" applyBorder="1" applyAlignment="1">
      <alignment horizontal="center" vertical="center" wrapText="1"/>
    </xf>
    <xf numFmtId="2" fontId="0" fillId="2" borderId="30" xfId="0" applyNumberFormat="1" applyFont="1" applyFill="1" applyBorder="1" applyAlignment="1">
      <alignment horizontal="center" vertical="center" wrapText="1"/>
    </xf>
    <xf numFmtId="0" fontId="0" fillId="2" borderId="54" xfId="0" applyFont="1" applyFill="1" applyBorder="1" applyAlignment="1">
      <alignment horizontal="center" vertical="center" wrapText="1"/>
    </xf>
    <xf numFmtId="0" fontId="0" fillId="2" borderId="51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66" fontId="0" fillId="0" borderId="16" xfId="0" applyNumberFormat="1" applyBorder="1" applyAlignment="1">
      <alignment horizontal="center" vertical="center" wrapText="1"/>
    </xf>
    <xf numFmtId="166" fontId="0" fillId="0" borderId="18" xfId="0" applyNumberFormat="1" applyBorder="1" applyAlignment="1">
      <alignment horizontal="center" vertical="center" wrapText="1"/>
    </xf>
    <xf numFmtId="166" fontId="0" fillId="0" borderId="19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2" borderId="6" xfId="0" applyNumberFormat="1" applyFill="1" applyBorder="1" applyAlignment="1">
      <alignment wrapText="1"/>
    </xf>
    <xf numFmtId="2" fontId="0" fillId="2" borderId="15" xfId="0" applyNumberFormat="1" applyFill="1" applyBorder="1" applyAlignment="1">
      <alignment wrapText="1"/>
    </xf>
    <xf numFmtId="2" fontId="0" fillId="2" borderId="18" xfId="0" applyNumberFormat="1" applyFill="1" applyBorder="1" applyAlignment="1">
      <alignment wrapText="1"/>
    </xf>
    <xf numFmtId="2" fontId="0" fillId="2" borderId="4" xfId="0" applyNumberFormat="1" applyFill="1" applyBorder="1" applyAlignment="1">
      <alignment wrapText="1"/>
    </xf>
    <xf numFmtId="166" fontId="0" fillId="0" borderId="16" xfId="0" applyNumberFormat="1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166" fontId="0" fillId="0" borderId="19" xfId="0" applyNumberFormat="1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2" fontId="0" fillId="2" borderId="6" xfId="0" applyNumberForma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166" fontId="0" fillId="0" borderId="15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57"/>
  <sheetViews>
    <sheetView tabSelected="1" workbookViewId="0" topLeftCell="A1">
      <selection activeCell="J28" sqref="J28:J31"/>
    </sheetView>
  </sheetViews>
  <sheetFormatPr defaultColWidth="9.00390625" defaultRowHeight="12.75"/>
  <cols>
    <col min="2" max="2" width="14.25390625" style="4" bestFit="1" customWidth="1"/>
    <col min="3" max="3" width="15.375" style="5" customWidth="1"/>
    <col min="4" max="4" width="7.375" style="4" customWidth="1"/>
    <col min="5" max="5" width="10.125" style="4" customWidth="1"/>
    <col min="6" max="6" width="8.125" style="4" customWidth="1"/>
    <col min="7" max="7" width="19.125" style="4" customWidth="1"/>
    <col min="8" max="8" width="8.625" style="4" bestFit="1" customWidth="1"/>
    <col min="9" max="9" width="18.125" style="4" customWidth="1"/>
    <col min="10" max="10" width="34.25390625" style="4" customWidth="1"/>
    <col min="11" max="11" width="9.125" style="4" customWidth="1"/>
    <col min="12" max="12" width="14.75390625" style="0" customWidth="1"/>
    <col min="13" max="13" width="10.125" style="0" bestFit="1" customWidth="1"/>
  </cols>
  <sheetData>
    <row r="1" spans="2:5" ht="12.75">
      <c r="B1" s="1" t="s">
        <v>0</v>
      </c>
      <c r="C1" s="2"/>
      <c r="D1" s="3"/>
      <c r="E1" s="3"/>
    </row>
    <row r="2" ht="13.5" thickBot="1"/>
    <row r="3" spans="1:195" ht="24.75" customHeight="1" thickBot="1">
      <c r="A3" s="6"/>
      <c r="B3" s="7" t="s">
        <v>1</v>
      </c>
      <c r="C3" s="8" t="s">
        <v>2</v>
      </c>
      <c r="D3" s="8" t="s">
        <v>3</v>
      </c>
      <c r="E3" s="9" t="s">
        <v>4</v>
      </c>
      <c r="F3" s="7" t="s">
        <v>5</v>
      </c>
      <c r="G3" s="10" t="s">
        <v>6</v>
      </c>
      <c r="H3" s="7" t="s">
        <v>7</v>
      </c>
      <c r="I3" s="11" t="s">
        <v>8</v>
      </c>
      <c r="J3" s="11" t="s">
        <v>9</v>
      </c>
      <c r="K3" s="7" t="s">
        <v>10</v>
      </c>
      <c r="L3" s="12" t="s">
        <v>11</v>
      </c>
      <c r="M3" s="10" t="s">
        <v>12</v>
      </c>
      <c r="N3" s="12">
        <v>2002</v>
      </c>
      <c r="O3" s="12">
        <v>2003</v>
      </c>
      <c r="P3" s="12">
        <v>2004</v>
      </c>
      <c r="Q3" s="12">
        <v>2005</v>
      </c>
      <c r="R3" s="12">
        <v>2006</v>
      </c>
      <c r="S3" s="13" t="s">
        <v>13</v>
      </c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</row>
    <row r="4" spans="1:19" s="18" customFormat="1" ht="12.75" customHeight="1">
      <c r="A4" s="253">
        <v>1</v>
      </c>
      <c r="B4" s="229" t="s">
        <v>14</v>
      </c>
      <c r="C4" s="232" t="s">
        <v>15</v>
      </c>
      <c r="D4" s="223" t="s">
        <v>16</v>
      </c>
      <c r="E4" s="235" t="s">
        <v>17</v>
      </c>
      <c r="F4" s="223">
        <v>541</v>
      </c>
      <c r="G4" s="226" t="s">
        <v>18</v>
      </c>
      <c r="H4" s="223">
        <v>9744</v>
      </c>
      <c r="I4" s="229" t="s">
        <v>19</v>
      </c>
      <c r="J4" s="250" t="s">
        <v>20</v>
      </c>
      <c r="K4" s="241">
        <v>45</v>
      </c>
      <c r="L4" s="238">
        <v>18</v>
      </c>
      <c r="M4" s="15" t="s">
        <v>21</v>
      </c>
      <c r="N4" s="16">
        <v>0</v>
      </c>
      <c r="O4" s="16">
        <v>2.25</v>
      </c>
      <c r="P4" s="16">
        <v>2.25</v>
      </c>
      <c r="Q4" s="16">
        <v>2.25</v>
      </c>
      <c r="R4" s="16">
        <v>2.25</v>
      </c>
      <c r="S4" s="17">
        <f>SUM(N4:R4)</f>
        <v>9</v>
      </c>
    </row>
    <row r="5" spans="1:19" s="18" customFormat="1" ht="12.75" customHeight="1">
      <c r="A5" s="221"/>
      <c r="B5" s="230"/>
      <c r="C5" s="233"/>
      <c r="D5" s="224"/>
      <c r="E5" s="236"/>
      <c r="F5" s="224"/>
      <c r="G5" s="227"/>
      <c r="H5" s="224"/>
      <c r="I5" s="230"/>
      <c r="J5" s="251"/>
      <c r="K5" s="242"/>
      <c r="L5" s="239"/>
      <c r="M5" s="19" t="s">
        <v>22</v>
      </c>
      <c r="N5" s="20">
        <v>1</v>
      </c>
      <c r="O5" s="20">
        <v>2</v>
      </c>
      <c r="P5" s="20">
        <v>2</v>
      </c>
      <c r="Q5" s="20">
        <v>2</v>
      </c>
      <c r="R5" s="20">
        <v>2</v>
      </c>
      <c r="S5" s="21">
        <f>SUM(N5:R5)</f>
        <v>9</v>
      </c>
    </row>
    <row r="6" spans="1:19" s="18" customFormat="1" ht="12.75" customHeight="1">
      <c r="A6" s="221"/>
      <c r="B6" s="230"/>
      <c r="C6" s="233"/>
      <c r="D6" s="224"/>
      <c r="E6" s="236"/>
      <c r="F6" s="224"/>
      <c r="G6" s="227"/>
      <c r="H6" s="224"/>
      <c r="I6" s="230"/>
      <c r="J6" s="251"/>
      <c r="K6" s="242"/>
      <c r="L6" s="239"/>
      <c r="M6" s="19"/>
      <c r="N6" s="20"/>
      <c r="O6" s="20"/>
      <c r="P6" s="20"/>
      <c r="Q6" s="20"/>
      <c r="R6" s="20"/>
      <c r="S6" s="22"/>
    </row>
    <row r="7" spans="1:19" s="18" customFormat="1" ht="13.5" thickBot="1">
      <c r="A7" s="222"/>
      <c r="B7" s="230"/>
      <c r="C7" s="234"/>
      <c r="D7" s="225"/>
      <c r="E7" s="237"/>
      <c r="F7" s="225"/>
      <c r="G7" s="228"/>
      <c r="H7" s="225"/>
      <c r="I7" s="231"/>
      <c r="J7" s="252"/>
      <c r="K7" s="243"/>
      <c r="L7" s="240"/>
      <c r="M7" s="23"/>
      <c r="N7" s="24"/>
      <c r="O7" s="24"/>
      <c r="P7" s="24"/>
      <c r="Q7" s="24"/>
      <c r="R7" s="24"/>
      <c r="S7" s="25"/>
    </row>
    <row r="8" spans="1:19" ht="12.75" customHeight="1">
      <c r="A8" s="218">
        <v>2</v>
      </c>
      <c r="B8" s="26" t="s">
        <v>23</v>
      </c>
      <c r="C8" s="247" t="s">
        <v>24</v>
      </c>
      <c r="D8" s="223" t="s">
        <v>16</v>
      </c>
      <c r="E8" s="235" t="s">
        <v>25</v>
      </c>
      <c r="F8" s="223">
        <v>502</v>
      </c>
      <c r="G8" s="226" t="s">
        <v>26</v>
      </c>
      <c r="H8" s="223">
        <v>13617</v>
      </c>
      <c r="I8" s="229" t="s">
        <v>27</v>
      </c>
      <c r="J8" s="229" t="s">
        <v>28</v>
      </c>
      <c r="K8" s="241">
        <v>24</v>
      </c>
      <c r="L8" s="238">
        <v>19.5</v>
      </c>
      <c r="M8" s="15" t="s">
        <v>21</v>
      </c>
      <c r="N8" s="16">
        <v>1</v>
      </c>
      <c r="O8" s="16">
        <v>2.5</v>
      </c>
      <c r="P8" s="16">
        <v>5.5</v>
      </c>
      <c r="Q8" s="16"/>
      <c r="R8" s="16"/>
      <c r="S8" s="17">
        <f>SUM(N8:R8)</f>
        <v>9</v>
      </c>
    </row>
    <row r="9" spans="1:19" ht="12.75" customHeight="1">
      <c r="A9" s="219"/>
      <c r="B9" s="27" t="s">
        <v>29</v>
      </c>
      <c r="C9" s="248"/>
      <c r="D9" s="224"/>
      <c r="E9" s="236"/>
      <c r="F9" s="224"/>
      <c r="G9" s="227"/>
      <c r="H9" s="224"/>
      <c r="I9" s="230"/>
      <c r="J9" s="230"/>
      <c r="K9" s="242"/>
      <c r="L9" s="239"/>
      <c r="M9" s="19" t="s">
        <v>22</v>
      </c>
      <c r="N9" s="20">
        <v>2</v>
      </c>
      <c r="O9" s="20">
        <v>4.25</v>
      </c>
      <c r="P9" s="20">
        <v>4.25</v>
      </c>
      <c r="Q9" s="20"/>
      <c r="R9" s="20"/>
      <c r="S9" s="21">
        <f>SUM(N9:R9)</f>
        <v>10.5</v>
      </c>
    </row>
    <row r="10" spans="1:19" ht="12.75" customHeight="1">
      <c r="A10" s="219"/>
      <c r="B10" s="27"/>
      <c r="C10" s="248"/>
      <c r="D10" s="224"/>
      <c r="E10" s="236"/>
      <c r="F10" s="224"/>
      <c r="G10" s="227"/>
      <c r="H10" s="224"/>
      <c r="I10" s="230"/>
      <c r="J10" s="230"/>
      <c r="K10" s="242"/>
      <c r="L10" s="239"/>
      <c r="M10" s="19"/>
      <c r="N10" s="20"/>
      <c r="O10" s="20"/>
      <c r="P10" s="20"/>
      <c r="Q10" s="20"/>
      <c r="R10" s="20"/>
      <c r="S10" s="22"/>
    </row>
    <row r="11" spans="1:19" ht="12.75" customHeight="1" thickBot="1">
      <c r="A11" s="220"/>
      <c r="B11" s="28"/>
      <c r="C11" s="249"/>
      <c r="D11" s="225"/>
      <c r="E11" s="237"/>
      <c r="F11" s="225"/>
      <c r="G11" s="228"/>
      <c r="H11" s="225"/>
      <c r="I11" s="231"/>
      <c r="J11" s="231"/>
      <c r="K11" s="243"/>
      <c r="L11" s="240"/>
      <c r="M11" s="23"/>
      <c r="N11" s="24"/>
      <c r="O11" s="24"/>
      <c r="P11" s="24"/>
      <c r="Q11" s="24"/>
      <c r="R11" s="24"/>
      <c r="S11" s="25"/>
    </row>
    <row r="12" spans="1:19" ht="12.75" customHeight="1">
      <c r="A12" s="253">
        <v>3</v>
      </c>
      <c r="B12" s="230" t="s">
        <v>30</v>
      </c>
      <c r="C12" s="232" t="s">
        <v>31</v>
      </c>
      <c r="D12" s="223" t="s">
        <v>16</v>
      </c>
      <c r="E12" s="235" t="s">
        <v>32</v>
      </c>
      <c r="F12" s="223">
        <v>502</v>
      </c>
      <c r="G12" s="226" t="s">
        <v>26</v>
      </c>
      <c r="H12" s="223">
        <v>13617</v>
      </c>
      <c r="I12" s="229" t="s">
        <v>27</v>
      </c>
      <c r="J12" s="229" t="s">
        <v>33</v>
      </c>
      <c r="K12" s="241">
        <v>6</v>
      </c>
      <c r="L12" s="238">
        <v>10</v>
      </c>
      <c r="M12" s="15" t="s">
        <v>21</v>
      </c>
      <c r="N12" s="16">
        <v>1</v>
      </c>
      <c r="O12" s="16">
        <v>0</v>
      </c>
      <c r="P12" s="16"/>
      <c r="Q12" s="16"/>
      <c r="R12" s="16"/>
      <c r="S12" s="17">
        <f>SUM(N12:R12)</f>
        <v>1</v>
      </c>
    </row>
    <row r="13" spans="1:19" ht="12.75" customHeight="1">
      <c r="A13" s="221"/>
      <c r="B13" s="230"/>
      <c r="C13" s="233"/>
      <c r="D13" s="224"/>
      <c r="E13" s="236"/>
      <c r="F13" s="224"/>
      <c r="G13" s="227"/>
      <c r="H13" s="224"/>
      <c r="I13" s="230"/>
      <c r="J13" s="230"/>
      <c r="K13" s="242"/>
      <c r="L13" s="239"/>
      <c r="M13" s="19" t="s">
        <v>22</v>
      </c>
      <c r="N13" s="20">
        <v>6</v>
      </c>
      <c r="O13" s="20">
        <v>3</v>
      </c>
      <c r="P13" s="20"/>
      <c r="Q13" s="20"/>
      <c r="R13" s="20"/>
      <c r="S13" s="21">
        <f>SUM(N13:R13)</f>
        <v>9</v>
      </c>
    </row>
    <row r="14" spans="1:19" ht="12.75" customHeight="1">
      <c r="A14" s="221"/>
      <c r="B14" s="230"/>
      <c r="C14" s="233"/>
      <c r="D14" s="224"/>
      <c r="E14" s="236"/>
      <c r="F14" s="224"/>
      <c r="G14" s="227"/>
      <c r="H14" s="224"/>
      <c r="I14" s="230"/>
      <c r="J14" s="230"/>
      <c r="K14" s="242"/>
      <c r="L14" s="239"/>
      <c r="M14" s="19"/>
      <c r="N14" s="20"/>
      <c r="O14" s="20"/>
      <c r="P14" s="20"/>
      <c r="Q14" s="20"/>
      <c r="R14" s="20"/>
      <c r="S14" s="22"/>
    </row>
    <row r="15" spans="1:19" ht="12.75" customHeight="1" thickBot="1">
      <c r="A15" s="222"/>
      <c r="B15" s="231"/>
      <c r="C15" s="234"/>
      <c r="D15" s="225"/>
      <c r="E15" s="237"/>
      <c r="F15" s="225"/>
      <c r="G15" s="228"/>
      <c r="H15" s="225"/>
      <c r="I15" s="231"/>
      <c r="J15" s="231"/>
      <c r="K15" s="243"/>
      <c r="L15" s="240"/>
      <c r="M15" s="23"/>
      <c r="N15" s="24"/>
      <c r="O15" s="24"/>
      <c r="P15" s="24"/>
      <c r="Q15" s="24"/>
      <c r="R15" s="24"/>
      <c r="S15" s="25"/>
    </row>
    <row r="16" spans="1:19" ht="12.75" customHeight="1">
      <c r="A16" s="253">
        <v>4</v>
      </c>
      <c r="B16" s="229" t="s">
        <v>34</v>
      </c>
      <c r="C16" s="232" t="s">
        <v>35</v>
      </c>
      <c r="D16" s="223" t="s">
        <v>36</v>
      </c>
      <c r="E16" s="235" t="s">
        <v>37</v>
      </c>
      <c r="F16" s="223">
        <v>585</v>
      </c>
      <c r="G16" s="226" t="s">
        <v>38</v>
      </c>
      <c r="H16" s="223">
        <v>2543</v>
      </c>
      <c r="I16" s="229" t="s">
        <v>39</v>
      </c>
      <c r="J16" s="229" t="s">
        <v>40</v>
      </c>
      <c r="K16" s="241">
        <v>24</v>
      </c>
      <c r="L16" s="238">
        <v>10</v>
      </c>
      <c r="M16" s="15" t="s">
        <v>21</v>
      </c>
      <c r="N16" s="16">
        <v>1</v>
      </c>
      <c r="O16" s="16">
        <v>1.5</v>
      </c>
      <c r="P16" s="16">
        <v>2</v>
      </c>
      <c r="Q16" s="16"/>
      <c r="R16" s="16"/>
      <c r="S16" s="17">
        <f>SUM(N16:R16)</f>
        <v>4.5</v>
      </c>
    </row>
    <row r="17" spans="1:19" ht="12.75" customHeight="1">
      <c r="A17" s="221"/>
      <c r="B17" s="230"/>
      <c r="C17" s="233"/>
      <c r="D17" s="224"/>
      <c r="E17" s="236"/>
      <c r="F17" s="224"/>
      <c r="G17" s="227"/>
      <c r="H17" s="224"/>
      <c r="I17" s="230"/>
      <c r="J17" s="230"/>
      <c r="K17" s="242"/>
      <c r="L17" s="239"/>
      <c r="M17" s="19" t="s">
        <v>22</v>
      </c>
      <c r="N17" s="20">
        <v>1.5</v>
      </c>
      <c r="O17" s="20">
        <v>2</v>
      </c>
      <c r="P17" s="20">
        <v>2</v>
      </c>
      <c r="Q17" s="20"/>
      <c r="R17" s="20"/>
      <c r="S17" s="21">
        <f>SUM(N17:R17)</f>
        <v>5.5</v>
      </c>
    </row>
    <row r="18" spans="1:19" ht="12.75" customHeight="1">
      <c r="A18" s="221"/>
      <c r="B18" s="230"/>
      <c r="C18" s="233"/>
      <c r="D18" s="224"/>
      <c r="E18" s="236"/>
      <c r="F18" s="224"/>
      <c r="G18" s="227"/>
      <c r="H18" s="224"/>
      <c r="I18" s="230"/>
      <c r="J18" s="230"/>
      <c r="K18" s="242"/>
      <c r="L18" s="239"/>
      <c r="M18" s="19"/>
      <c r="N18" s="20"/>
      <c r="O18" s="20"/>
      <c r="P18" s="20"/>
      <c r="Q18" s="20"/>
      <c r="R18" s="20"/>
      <c r="S18" s="22"/>
    </row>
    <row r="19" spans="1:19" ht="12.75" customHeight="1" thickBot="1">
      <c r="A19" s="222"/>
      <c r="B19" s="231"/>
      <c r="C19" s="234"/>
      <c r="D19" s="225"/>
      <c r="E19" s="237"/>
      <c r="F19" s="225"/>
      <c r="G19" s="228"/>
      <c r="H19" s="225"/>
      <c r="I19" s="231"/>
      <c r="J19" s="231"/>
      <c r="K19" s="243"/>
      <c r="L19" s="240"/>
      <c r="M19" s="23"/>
      <c r="N19" s="24"/>
      <c r="O19" s="24"/>
      <c r="P19" s="24"/>
      <c r="Q19" s="24"/>
      <c r="R19" s="24"/>
      <c r="S19" s="25"/>
    </row>
    <row r="20" spans="1:19" ht="12.75" customHeight="1">
      <c r="A20" s="216">
        <v>5</v>
      </c>
      <c r="B20" s="229" t="s">
        <v>41</v>
      </c>
      <c r="C20" s="232" t="s">
        <v>42</v>
      </c>
      <c r="D20" s="223" t="s">
        <v>16</v>
      </c>
      <c r="E20" s="235" t="s">
        <v>17</v>
      </c>
      <c r="F20" s="223">
        <v>584</v>
      </c>
      <c r="G20" s="226" t="s">
        <v>43</v>
      </c>
      <c r="H20" s="223">
        <v>2413</v>
      </c>
      <c r="I20" s="229" t="s">
        <v>44</v>
      </c>
      <c r="J20" s="229" t="s">
        <v>45</v>
      </c>
      <c r="K20" s="241">
        <v>21</v>
      </c>
      <c r="L20" s="238">
        <v>15</v>
      </c>
      <c r="M20" s="15" t="s">
        <v>21</v>
      </c>
      <c r="N20" s="16">
        <v>0</v>
      </c>
      <c r="O20" s="16">
        <v>3</v>
      </c>
      <c r="P20" s="16">
        <v>4.5</v>
      </c>
      <c r="Q20" s="16"/>
      <c r="R20" s="16"/>
      <c r="S20" s="17">
        <f>SUM(N20:R20)</f>
        <v>7.5</v>
      </c>
    </row>
    <row r="21" spans="1:19" ht="12.75" customHeight="1">
      <c r="A21" s="217"/>
      <c r="B21" s="230"/>
      <c r="C21" s="233"/>
      <c r="D21" s="224"/>
      <c r="E21" s="236"/>
      <c r="F21" s="224"/>
      <c r="G21" s="227"/>
      <c r="H21" s="224"/>
      <c r="I21" s="230"/>
      <c r="J21" s="230"/>
      <c r="K21" s="242"/>
      <c r="L21" s="239"/>
      <c r="M21" s="19" t="s">
        <v>22</v>
      </c>
      <c r="N21" s="20">
        <v>0</v>
      </c>
      <c r="O21" s="20">
        <v>4.5</v>
      </c>
      <c r="P21" s="20">
        <v>3</v>
      </c>
      <c r="Q21" s="20"/>
      <c r="R21" s="20"/>
      <c r="S21" s="21">
        <f>SUM(N21:R21)</f>
        <v>7.5</v>
      </c>
    </row>
    <row r="22" spans="1:19" ht="12.75" customHeight="1">
      <c r="A22" s="217"/>
      <c r="B22" s="230"/>
      <c r="C22" s="233"/>
      <c r="D22" s="224"/>
      <c r="E22" s="236"/>
      <c r="F22" s="224"/>
      <c r="G22" s="227"/>
      <c r="H22" s="224"/>
      <c r="I22" s="230"/>
      <c r="J22" s="230"/>
      <c r="K22" s="242"/>
      <c r="L22" s="239"/>
      <c r="M22" s="19"/>
      <c r="N22" s="20"/>
      <c r="O22" s="20"/>
      <c r="P22" s="20"/>
      <c r="Q22" s="20"/>
      <c r="R22" s="20"/>
      <c r="S22" s="22"/>
    </row>
    <row r="23" spans="1:19" ht="12.75" customHeight="1" thickBot="1">
      <c r="A23" s="212"/>
      <c r="B23" s="231"/>
      <c r="C23" s="234"/>
      <c r="D23" s="225"/>
      <c r="E23" s="237"/>
      <c r="F23" s="225"/>
      <c r="G23" s="228"/>
      <c r="H23" s="225"/>
      <c r="I23" s="231"/>
      <c r="J23" s="231"/>
      <c r="K23" s="243"/>
      <c r="L23" s="240"/>
      <c r="M23" s="23"/>
      <c r="N23" s="24"/>
      <c r="O23" s="24"/>
      <c r="P23" s="24"/>
      <c r="Q23" s="24"/>
      <c r="R23" s="24"/>
      <c r="S23" s="25"/>
    </row>
    <row r="24" spans="1:19" ht="12.75" customHeight="1">
      <c r="A24" s="253">
        <v>6</v>
      </c>
      <c r="B24" s="229" t="s">
        <v>46</v>
      </c>
      <c r="C24" s="232" t="s">
        <v>47</v>
      </c>
      <c r="D24" s="223" t="s">
        <v>48</v>
      </c>
      <c r="E24" s="235" t="s">
        <v>49</v>
      </c>
      <c r="F24" s="223">
        <v>618</v>
      </c>
      <c r="G24" s="244" t="s">
        <v>50</v>
      </c>
      <c r="H24" s="223">
        <v>7114</v>
      </c>
      <c r="I24" s="229" t="s">
        <v>51</v>
      </c>
      <c r="J24" s="229" t="s">
        <v>52</v>
      </c>
      <c r="K24" s="241">
        <v>14</v>
      </c>
      <c r="L24" s="238">
        <v>4</v>
      </c>
      <c r="M24" s="15" t="s">
        <v>21</v>
      </c>
      <c r="N24" s="16">
        <v>0.8</v>
      </c>
      <c r="O24" s="16">
        <v>1.2</v>
      </c>
      <c r="P24" s="16"/>
      <c r="Q24" s="16"/>
      <c r="R24" s="16"/>
      <c r="S24" s="17">
        <f>SUM(N24:R24)</f>
        <v>2</v>
      </c>
    </row>
    <row r="25" spans="1:19" ht="12.75" customHeight="1">
      <c r="A25" s="221"/>
      <c r="B25" s="230"/>
      <c r="C25" s="233"/>
      <c r="D25" s="224"/>
      <c r="E25" s="236"/>
      <c r="F25" s="224"/>
      <c r="G25" s="245"/>
      <c r="H25" s="224"/>
      <c r="I25" s="230"/>
      <c r="J25" s="230"/>
      <c r="K25" s="242"/>
      <c r="L25" s="239"/>
      <c r="M25" s="19" t="s">
        <v>53</v>
      </c>
      <c r="N25" s="20">
        <v>0.8</v>
      </c>
      <c r="O25" s="20">
        <v>1.2</v>
      </c>
      <c r="P25" s="20"/>
      <c r="Q25" s="20"/>
      <c r="R25" s="20"/>
      <c r="S25" s="21">
        <f>SUM(N25:R25)</f>
        <v>2</v>
      </c>
    </row>
    <row r="26" spans="1:19" ht="12.75" customHeight="1">
      <c r="A26" s="221"/>
      <c r="B26" s="230"/>
      <c r="C26" s="233"/>
      <c r="D26" s="224"/>
      <c r="E26" s="236"/>
      <c r="F26" s="224"/>
      <c r="G26" s="245"/>
      <c r="H26" s="224"/>
      <c r="I26" s="230"/>
      <c r="J26" s="230"/>
      <c r="K26" s="242"/>
      <c r="L26" s="239"/>
      <c r="M26" s="19"/>
      <c r="N26" s="20"/>
      <c r="O26" s="20"/>
      <c r="P26" s="20"/>
      <c r="Q26" s="20"/>
      <c r="R26" s="20"/>
      <c r="S26" s="22"/>
    </row>
    <row r="27" spans="1:19" ht="12.75" customHeight="1" thickBot="1">
      <c r="A27" s="222"/>
      <c r="B27" s="231"/>
      <c r="C27" s="234"/>
      <c r="D27" s="225"/>
      <c r="E27" s="237"/>
      <c r="F27" s="225"/>
      <c r="G27" s="246"/>
      <c r="H27" s="225"/>
      <c r="I27" s="231"/>
      <c r="J27" s="231"/>
      <c r="K27" s="243"/>
      <c r="L27" s="240"/>
      <c r="M27" s="23"/>
      <c r="N27" s="24"/>
      <c r="O27" s="24"/>
      <c r="P27" s="24"/>
      <c r="Q27" s="24"/>
      <c r="R27" s="24"/>
      <c r="S27" s="25"/>
    </row>
    <row r="28" spans="1:19" ht="12.75" customHeight="1">
      <c r="A28" s="253">
        <v>7</v>
      </c>
      <c r="B28" s="229" t="s">
        <v>54</v>
      </c>
      <c r="C28" s="232" t="s">
        <v>55</v>
      </c>
      <c r="D28" s="223" t="s">
        <v>36</v>
      </c>
      <c r="E28" s="235" t="s">
        <v>49</v>
      </c>
      <c r="F28" s="223">
        <v>505</v>
      </c>
      <c r="G28" s="226" t="s">
        <v>56</v>
      </c>
      <c r="H28" s="223">
        <v>10597</v>
      </c>
      <c r="I28" s="229" t="s">
        <v>57</v>
      </c>
      <c r="J28" s="229" t="s">
        <v>58</v>
      </c>
      <c r="K28" s="241">
        <v>14</v>
      </c>
      <c r="L28" s="238">
        <v>5.3</v>
      </c>
      <c r="M28" s="15" t="s">
        <v>21</v>
      </c>
      <c r="N28" s="16">
        <v>0.8</v>
      </c>
      <c r="O28" s="16">
        <v>1.5</v>
      </c>
      <c r="P28" s="16"/>
      <c r="Q28" s="16"/>
      <c r="R28" s="16"/>
      <c r="S28" s="17">
        <f>SUM(N28:R28)</f>
        <v>2.3</v>
      </c>
    </row>
    <row r="29" spans="1:19" ht="12.75" customHeight="1">
      <c r="A29" s="221"/>
      <c r="B29" s="230"/>
      <c r="C29" s="233"/>
      <c r="D29" s="224"/>
      <c r="E29" s="236"/>
      <c r="F29" s="224"/>
      <c r="G29" s="227"/>
      <c r="H29" s="224"/>
      <c r="I29" s="230"/>
      <c r="J29" s="230"/>
      <c r="K29" s="242"/>
      <c r="L29" s="239"/>
      <c r="M29" s="19" t="s">
        <v>53</v>
      </c>
      <c r="N29" s="20">
        <v>1.2</v>
      </c>
      <c r="O29" s="20">
        <v>1.8</v>
      </c>
      <c r="P29" s="20"/>
      <c r="Q29" s="20"/>
      <c r="R29" s="20"/>
      <c r="S29" s="21">
        <f>SUM(N29:R29)</f>
        <v>3</v>
      </c>
    </row>
    <row r="30" spans="1:19" ht="12.75" customHeight="1">
      <c r="A30" s="221"/>
      <c r="B30" s="230"/>
      <c r="C30" s="233"/>
      <c r="D30" s="224"/>
      <c r="E30" s="236"/>
      <c r="F30" s="224"/>
      <c r="G30" s="227"/>
      <c r="H30" s="224"/>
      <c r="I30" s="230"/>
      <c r="J30" s="230"/>
      <c r="K30" s="242"/>
      <c r="L30" s="239"/>
      <c r="M30" s="19"/>
      <c r="N30" s="20"/>
      <c r="O30" s="20"/>
      <c r="P30" s="20"/>
      <c r="Q30" s="20"/>
      <c r="R30" s="20"/>
      <c r="S30" s="22"/>
    </row>
    <row r="31" spans="1:19" ht="12.75" customHeight="1" thickBot="1">
      <c r="A31" s="222"/>
      <c r="B31" s="231"/>
      <c r="C31" s="234"/>
      <c r="D31" s="225"/>
      <c r="E31" s="237"/>
      <c r="F31" s="225"/>
      <c r="G31" s="228"/>
      <c r="H31" s="225"/>
      <c r="I31" s="231"/>
      <c r="J31" s="231"/>
      <c r="K31" s="243"/>
      <c r="L31" s="240"/>
      <c r="M31" s="23"/>
      <c r="N31" s="24"/>
      <c r="O31" s="24"/>
      <c r="P31" s="24"/>
      <c r="Q31" s="24"/>
      <c r="R31" s="24"/>
      <c r="S31" s="25"/>
    </row>
    <row r="32" spans="1:19" ht="12.75" customHeight="1">
      <c r="A32" s="216">
        <v>8</v>
      </c>
      <c r="B32" s="229" t="s">
        <v>59</v>
      </c>
      <c r="C32" s="232" t="s">
        <v>60</v>
      </c>
      <c r="D32" s="223" t="s">
        <v>36</v>
      </c>
      <c r="E32" s="235" t="s">
        <v>32</v>
      </c>
      <c r="F32" s="223">
        <v>582</v>
      </c>
      <c r="G32" s="226" t="s">
        <v>61</v>
      </c>
      <c r="H32" s="223">
        <v>1482</v>
      </c>
      <c r="I32" s="229" t="s">
        <v>62</v>
      </c>
      <c r="J32" s="229" t="s">
        <v>63</v>
      </c>
      <c r="K32" s="241">
        <v>24</v>
      </c>
      <c r="L32" s="238">
        <v>20.5</v>
      </c>
      <c r="M32" s="15" t="s">
        <v>21</v>
      </c>
      <c r="N32" s="16">
        <v>1</v>
      </c>
      <c r="O32" s="16">
        <v>2</v>
      </c>
      <c r="P32" s="16">
        <v>1</v>
      </c>
      <c r="Q32" s="16"/>
      <c r="R32" s="16"/>
      <c r="S32" s="17">
        <f>SUM(N32:R32)</f>
        <v>4</v>
      </c>
    </row>
    <row r="33" spans="1:19" ht="12.75" customHeight="1">
      <c r="A33" s="217"/>
      <c r="B33" s="230"/>
      <c r="C33" s="233"/>
      <c r="D33" s="224"/>
      <c r="E33" s="236"/>
      <c r="F33" s="224"/>
      <c r="G33" s="227"/>
      <c r="H33" s="224"/>
      <c r="I33" s="230"/>
      <c r="J33" s="230"/>
      <c r="K33" s="242"/>
      <c r="L33" s="239"/>
      <c r="M33" s="19" t="s">
        <v>22</v>
      </c>
      <c r="N33" s="20">
        <v>2.5</v>
      </c>
      <c r="O33" s="20">
        <v>9</v>
      </c>
      <c r="P33" s="20">
        <v>5</v>
      </c>
      <c r="Q33" s="20"/>
      <c r="R33" s="20"/>
      <c r="S33" s="21">
        <f>SUM(N33:R33)</f>
        <v>16.5</v>
      </c>
    </row>
    <row r="34" spans="1:19" ht="12.75" customHeight="1">
      <c r="A34" s="217"/>
      <c r="B34" s="230"/>
      <c r="C34" s="233"/>
      <c r="D34" s="224"/>
      <c r="E34" s="236"/>
      <c r="F34" s="224"/>
      <c r="G34" s="227"/>
      <c r="H34" s="224"/>
      <c r="I34" s="230"/>
      <c r="J34" s="230"/>
      <c r="K34" s="242"/>
      <c r="L34" s="239"/>
      <c r="M34" s="19"/>
      <c r="N34" s="20"/>
      <c r="O34" s="20"/>
      <c r="P34" s="20"/>
      <c r="Q34" s="20"/>
      <c r="R34" s="20"/>
      <c r="S34" s="22"/>
    </row>
    <row r="35" spans="1:19" ht="12.75" customHeight="1" thickBot="1">
      <c r="A35" s="212"/>
      <c r="B35" s="231"/>
      <c r="C35" s="234"/>
      <c r="D35" s="225"/>
      <c r="E35" s="237"/>
      <c r="F35" s="225"/>
      <c r="G35" s="228"/>
      <c r="H35" s="225"/>
      <c r="I35" s="231"/>
      <c r="J35" s="231"/>
      <c r="K35" s="243"/>
      <c r="L35" s="240"/>
      <c r="M35" s="23"/>
      <c r="N35" s="24"/>
      <c r="O35" s="24"/>
      <c r="P35" s="24"/>
      <c r="Q35" s="24"/>
      <c r="R35" s="24"/>
      <c r="S35" s="25"/>
    </row>
    <row r="36" spans="1:19" ht="12.75" customHeight="1">
      <c r="A36" s="253">
        <v>9</v>
      </c>
      <c r="B36" s="229" t="s">
        <v>64</v>
      </c>
      <c r="C36" s="232" t="s">
        <v>65</v>
      </c>
      <c r="D36" s="223" t="s">
        <v>36</v>
      </c>
      <c r="E36" s="235" t="s">
        <v>32</v>
      </c>
      <c r="F36" s="223">
        <v>585</v>
      </c>
      <c r="G36" s="226" t="s">
        <v>38</v>
      </c>
      <c r="H36" s="223">
        <v>7115</v>
      </c>
      <c r="I36" s="229" t="s">
        <v>66</v>
      </c>
      <c r="J36" s="229" t="s">
        <v>67</v>
      </c>
      <c r="K36" s="241">
        <v>18</v>
      </c>
      <c r="L36" s="238">
        <v>6.5</v>
      </c>
      <c r="M36" s="15" t="s">
        <v>21</v>
      </c>
      <c r="N36" s="16">
        <v>0.5</v>
      </c>
      <c r="O36" s="16">
        <v>1</v>
      </c>
      <c r="P36" s="16">
        <v>1.5</v>
      </c>
      <c r="Q36" s="16"/>
      <c r="R36" s="16"/>
      <c r="S36" s="17">
        <f>SUM(N36:R36)</f>
        <v>3</v>
      </c>
    </row>
    <row r="37" spans="1:19" ht="12.75" customHeight="1">
      <c r="A37" s="221"/>
      <c r="B37" s="230"/>
      <c r="C37" s="233"/>
      <c r="D37" s="224"/>
      <c r="E37" s="236"/>
      <c r="F37" s="224"/>
      <c r="G37" s="227"/>
      <c r="H37" s="224"/>
      <c r="I37" s="230"/>
      <c r="J37" s="230"/>
      <c r="K37" s="242"/>
      <c r="L37" s="239"/>
      <c r="M37" s="19" t="s">
        <v>22</v>
      </c>
      <c r="N37" s="20">
        <v>1</v>
      </c>
      <c r="O37" s="20">
        <v>2</v>
      </c>
      <c r="P37" s="20">
        <v>0.5</v>
      </c>
      <c r="Q37" s="20"/>
      <c r="R37" s="20"/>
      <c r="S37" s="21">
        <f>SUM(N37:R37)</f>
        <v>3.5</v>
      </c>
    </row>
    <row r="38" spans="1:19" ht="12.75" customHeight="1">
      <c r="A38" s="221"/>
      <c r="B38" s="230"/>
      <c r="C38" s="233"/>
      <c r="D38" s="224"/>
      <c r="E38" s="236"/>
      <c r="F38" s="224"/>
      <c r="G38" s="227"/>
      <c r="H38" s="224"/>
      <c r="I38" s="230"/>
      <c r="J38" s="230"/>
      <c r="K38" s="242"/>
      <c r="L38" s="239"/>
      <c r="M38" s="19"/>
      <c r="N38" s="20"/>
      <c r="O38" s="20"/>
      <c r="P38" s="20"/>
      <c r="Q38" s="20"/>
      <c r="R38" s="20"/>
      <c r="S38" s="22"/>
    </row>
    <row r="39" spans="1:19" ht="12.75" customHeight="1" thickBot="1">
      <c r="A39" s="222"/>
      <c r="B39" s="231"/>
      <c r="C39" s="234"/>
      <c r="D39" s="225"/>
      <c r="E39" s="237"/>
      <c r="F39" s="225"/>
      <c r="G39" s="228"/>
      <c r="H39" s="225"/>
      <c r="I39" s="231"/>
      <c r="J39" s="231"/>
      <c r="K39" s="243"/>
      <c r="L39" s="240"/>
      <c r="M39" s="23"/>
      <c r="N39" s="24"/>
      <c r="O39" s="24"/>
      <c r="P39" s="24"/>
      <c r="Q39" s="24"/>
      <c r="R39" s="24"/>
      <c r="S39" s="25"/>
    </row>
    <row r="40" spans="1:19" ht="12.75" customHeight="1">
      <c r="A40" s="253">
        <v>10</v>
      </c>
      <c r="B40" s="229" t="s">
        <v>68</v>
      </c>
      <c r="C40" s="232" t="s">
        <v>69</v>
      </c>
      <c r="D40" s="223" t="s">
        <v>16</v>
      </c>
      <c r="E40" s="235" t="s">
        <v>70</v>
      </c>
      <c r="F40" s="223">
        <v>590</v>
      </c>
      <c r="G40" s="226" t="s">
        <v>71</v>
      </c>
      <c r="H40" s="223">
        <v>5020</v>
      </c>
      <c r="I40" s="229" t="s">
        <v>72</v>
      </c>
      <c r="J40" s="229" t="s">
        <v>73</v>
      </c>
      <c r="K40" s="241">
        <v>24</v>
      </c>
      <c r="L40" s="238">
        <v>14</v>
      </c>
      <c r="M40" s="15" t="s">
        <v>21</v>
      </c>
      <c r="N40" s="16">
        <v>1.5</v>
      </c>
      <c r="O40" s="16">
        <v>1.5</v>
      </c>
      <c r="P40" s="16">
        <v>1</v>
      </c>
      <c r="Q40" s="16"/>
      <c r="R40" s="16"/>
      <c r="S40" s="17">
        <f>SUM(N40:R40)</f>
        <v>4</v>
      </c>
    </row>
    <row r="41" spans="1:19" ht="12.75" customHeight="1">
      <c r="A41" s="221"/>
      <c r="B41" s="230"/>
      <c r="C41" s="233"/>
      <c r="D41" s="224"/>
      <c r="E41" s="236"/>
      <c r="F41" s="224"/>
      <c r="G41" s="227"/>
      <c r="H41" s="224"/>
      <c r="I41" s="230"/>
      <c r="J41" s="230"/>
      <c r="K41" s="242"/>
      <c r="L41" s="239"/>
      <c r="M41" s="19" t="s">
        <v>74</v>
      </c>
      <c r="N41" s="20">
        <v>0</v>
      </c>
      <c r="O41" s="20">
        <v>5</v>
      </c>
      <c r="P41" s="20">
        <v>5</v>
      </c>
      <c r="Q41" s="20"/>
      <c r="R41" s="20"/>
      <c r="S41" s="21">
        <f>SUM(N41:R41)</f>
        <v>10</v>
      </c>
    </row>
    <row r="42" spans="1:19" ht="12.75" customHeight="1">
      <c r="A42" s="221"/>
      <c r="B42" s="230"/>
      <c r="C42" s="233"/>
      <c r="D42" s="224"/>
      <c r="E42" s="236"/>
      <c r="F42" s="224"/>
      <c r="G42" s="227"/>
      <c r="H42" s="224"/>
      <c r="I42" s="230"/>
      <c r="J42" s="230"/>
      <c r="K42" s="242"/>
      <c r="L42" s="239"/>
      <c r="M42" s="19"/>
      <c r="N42" s="20"/>
      <c r="O42" s="20"/>
      <c r="P42" s="20"/>
      <c r="Q42" s="20"/>
      <c r="R42" s="20"/>
      <c r="S42" s="22"/>
    </row>
    <row r="43" spans="1:19" ht="12.75" customHeight="1" thickBot="1">
      <c r="A43" s="222"/>
      <c r="B43" s="231"/>
      <c r="C43" s="234"/>
      <c r="D43" s="225"/>
      <c r="E43" s="237"/>
      <c r="F43" s="225"/>
      <c r="G43" s="228"/>
      <c r="H43" s="225"/>
      <c r="I43" s="231"/>
      <c r="J43" s="231"/>
      <c r="K43" s="243"/>
      <c r="L43" s="240"/>
      <c r="M43" s="23"/>
      <c r="N43" s="24"/>
      <c r="O43" s="24"/>
      <c r="P43" s="24"/>
      <c r="Q43" s="24"/>
      <c r="R43" s="24"/>
      <c r="S43" s="25"/>
    </row>
    <row r="44" spans="1:19" ht="12.75" customHeight="1">
      <c r="A44" s="216">
        <v>11</v>
      </c>
      <c r="B44" s="229" t="s">
        <v>75</v>
      </c>
      <c r="C44" s="232" t="s">
        <v>76</v>
      </c>
      <c r="D44" s="223" t="s">
        <v>16</v>
      </c>
      <c r="E44" s="235" t="s">
        <v>77</v>
      </c>
      <c r="F44" s="223">
        <v>502</v>
      </c>
      <c r="G44" s="226" t="s">
        <v>26</v>
      </c>
      <c r="H44" s="223">
        <v>9110</v>
      </c>
      <c r="I44" s="229" t="s">
        <v>78</v>
      </c>
      <c r="J44" s="229" t="s">
        <v>79</v>
      </c>
      <c r="K44" s="241">
        <v>24</v>
      </c>
      <c r="L44" s="238">
        <v>29</v>
      </c>
      <c r="M44" s="15" t="s">
        <v>21</v>
      </c>
      <c r="N44" s="16">
        <v>2</v>
      </c>
      <c r="O44" s="16">
        <v>4</v>
      </c>
      <c r="P44" s="16">
        <v>4</v>
      </c>
      <c r="Q44" s="16"/>
      <c r="R44" s="16"/>
      <c r="S44" s="32">
        <f aca="true" t="shared" si="0" ref="S44:S49">SUM(N44:R44)</f>
        <v>10</v>
      </c>
    </row>
    <row r="45" spans="1:19" ht="12.75" customHeight="1">
      <c r="A45" s="217"/>
      <c r="B45" s="230"/>
      <c r="C45" s="233"/>
      <c r="D45" s="224"/>
      <c r="E45" s="236"/>
      <c r="F45" s="224"/>
      <c r="G45" s="227"/>
      <c r="H45" s="224"/>
      <c r="I45" s="230"/>
      <c r="J45" s="230"/>
      <c r="K45" s="242"/>
      <c r="L45" s="239"/>
      <c r="M45" s="19" t="s">
        <v>74</v>
      </c>
      <c r="N45" s="20">
        <v>0</v>
      </c>
      <c r="O45" s="20">
        <v>7.5</v>
      </c>
      <c r="P45" s="20">
        <v>7.5</v>
      </c>
      <c r="Q45" s="20"/>
      <c r="R45" s="20"/>
      <c r="S45" s="21">
        <f t="shared" si="0"/>
        <v>15</v>
      </c>
    </row>
    <row r="46" spans="1:19" ht="12.75" customHeight="1">
      <c r="A46" s="217"/>
      <c r="B46" s="230"/>
      <c r="C46" s="233"/>
      <c r="D46" s="224"/>
      <c r="E46" s="236"/>
      <c r="F46" s="224"/>
      <c r="G46" s="227"/>
      <c r="H46" s="224"/>
      <c r="I46" s="230"/>
      <c r="J46" s="230"/>
      <c r="K46" s="242"/>
      <c r="L46" s="239"/>
      <c r="M46" s="19" t="s">
        <v>80</v>
      </c>
      <c r="N46" s="20">
        <v>0</v>
      </c>
      <c r="O46" s="20">
        <v>0</v>
      </c>
      <c r="P46" s="20">
        <v>1</v>
      </c>
      <c r="Q46" s="20"/>
      <c r="R46" s="20"/>
      <c r="S46" s="17">
        <f t="shared" si="0"/>
        <v>1</v>
      </c>
    </row>
    <row r="47" spans="1:19" ht="12.75" customHeight="1" thickBot="1">
      <c r="A47" s="212"/>
      <c r="B47" s="231"/>
      <c r="C47" s="234"/>
      <c r="D47" s="225"/>
      <c r="E47" s="237"/>
      <c r="F47" s="225"/>
      <c r="G47" s="228"/>
      <c r="H47" s="225"/>
      <c r="I47" s="231"/>
      <c r="J47" s="231"/>
      <c r="K47" s="243"/>
      <c r="L47" s="240"/>
      <c r="M47" s="23" t="s">
        <v>81</v>
      </c>
      <c r="N47" s="24">
        <v>0</v>
      </c>
      <c r="O47" s="24">
        <v>1</v>
      </c>
      <c r="P47" s="24">
        <v>2</v>
      </c>
      <c r="Q47" s="24"/>
      <c r="R47" s="24"/>
      <c r="S47" s="33">
        <f t="shared" si="0"/>
        <v>3</v>
      </c>
    </row>
    <row r="48" spans="1:19" ht="12.75" customHeight="1">
      <c r="A48" s="253">
        <v>12</v>
      </c>
      <c r="B48" s="229" t="s">
        <v>82</v>
      </c>
      <c r="C48" s="232" t="s">
        <v>83</v>
      </c>
      <c r="D48" s="223" t="s">
        <v>16</v>
      </c>
      <c r="E48" s="235" t="s">
        <v>84</v>
      </c>
      <c r="F48" s="223">
        <v>502</v>
      </c>
      <c r="G48" s="226" t="s">
        <v>26</v>
      </c>
      <c r="H48" s="223">
        <v>9110</v>
      </c>
      <c r="I48" s="229" t="s">
        <v>78</v>
      </c>
      <c r="J48" s="229" t="s">
        <v>85</v>
      </c>
      <c r="K48" s="241">
        <v>24</v>
      </c>
      <c r="L48" s="238">
        <v>18</v>
      </c>
      <c r="M48" s="15" t="s">
        <v>21</v>
      </c>
      <c r="N48" s="16">
        <v>2</v>
      </c>
      <c r="O48" s="16">
        <v>2.5</v>
      </c>
      <c r="P48" s="16">
        <v>2.5</v>
      </c>
      <c r="Q48" s="16"/>
      <c r="R48" s="16"/>
      <c r="S48" s="17">
        <f t="shared" si="0"/>
        <v>7</v>
      </c>
    </row>
    <row r="49" spans="1:19" ht="12.75" customHeight="1">
      <c r="A49" s="221"/>
      <c r="B49" s="230"/>
      <c r="C49" s="233"/>
      <c r="D49" s="224"/>
      <c r="E49" s="236"/>
      <c r="F49" s="224"/>
      <c r="G49" s="227"/>
      <c r="H49" s="224"/>
      <c r="I49" s="230"/>
      <c r="J49" s="230"/>
      <c r="K49" s="242"/>
      <c r="L49" s="239"/>
      <c r="M49" s="19" t="s">
        <v>74</v>
      </c>
      <c r="N49" s="20">
        <v>0</v>
      </c>
      <c r="O49" s="20">
        <v>5.5</v>
      </c>
      <c r="P49" s="20">
        <v>5.5</v>
      </c>
      <c r="Q49" s="20"/>
      <c r="R49" s="20"/>
      <c r="S49" s="21">
        <f t="shared" si="0"/>
        <v>11</v>
      </c>
    </row>
    <row r="50" spans="1:19" ht="12.75" customHeight="1">
      <c r="A50" s="221"/>
      <c r="B50" s="230"/>
      <c r="C50" s="233"/>
      <c r="D50" s="224"/>
      <c r="E50" s="236"/>
      <c r="F50" s="224"/>
      <c r="G50" s="227"/>
      <c r="H50" s="224"/>
      <c r="I50" s="230"/>
      <c r="J50" s="230"/>
      <c r="K50" s="242"/>
      <c r="L50" s="239"/>
      <c r="M50" s="19"/>
      <c r="N50" s="20"/>
      <c r="O50" s="20"/>
      <c r="P50" s="20"/>
      <c r="Q50" s="20"/>
      <c r="R50" s="20"/>
      <c r="S50" s="22"/>
    </row>
    <row r="51" spans="1:19" ht="12.75" customHeight="1" thickBot="1">
      <c r="A51" s="222"/>
      <c r="B51" s="231"/>
      <c r="C51" s="234"/>
      <c r="D51" s="225"/>
      <c r="E51" s="237"/>
      <c r="F51" s="225"/>
      <c r="G51" s="228"/>
      <c r="H51" s="225"/>
      <c r="I51" s="231"/>
      <c r="J51" s="231"/>
      <c r="K51" s="243"/>
      <c r="L51" s="240"/>
      <c r="M51" s="23"/>
      <c r="N51" s="24"/>
      <c r="O51" s="24"/>
      <c r="P51" s="24"/>
      <c r="Q51" s="24"/>
      <c r="R51" s="24"/>
      <c r="S51" s="25"/>
    </row>
    <row r="53" spans="2:10" ht="12.75">
      <c r="B53" s="213" t="s">
        <v>86</v>
      </c>
      <c r="C53" s="213"/>
      <c r="D53" s="213"/>
      <c r="E53" s="213"/>
      <c r="F53" s="213"/>
      <c r="G53" s="213"/>
      <c r="H53" s="213"/>
      <c r="I53" s="213"/>
      <c r="J53" s="213"/>
    </row>
    <row r="54" spans="2:10" ht="12.75">
      <c r="B54" s="214" t="s">
        <v>87</v>
      </c>
      <c r="C54" s="214"/>
      <c r="D54" s="214"/>
      <c r="E54" s="214"/>
      <c r="F54" s="214"/>
      <c r="G54" s="214"/>
      <c r="H54" s="214"/>
      <c r="I54" s="214"/>
      <c r="J54" s="214"/>
    </row>
    <row r="55" spans="2:10" ht="12.75">
      <c r="B55" s="214"/>
      <c r="C55" s="214"/>
      <c r="D55" s="214"/>
      <c r="E55" s="214"/>
      <c r="F55" s="214"/>
      <c r="G55" s="214"/>
      <c r="H55" s="214"/>
      <c r="I55" s="214"/>
      <c r="J55" s="214"/>
    </row>
    <row r="56" spans="2:10" ht="12.75">
      <c r="B56" s="214"/>
      <c r="C56" s="214"/>
      <c r="D56" s="214"/>
      <c r="E56" s="214"/>
      <c r="F56" s="214"/>
      <c r="G56" s="214"/>
      <c r="H56" s="214"/>
      <c r="I56" s="214"/>
      <c r="J56" s="214"/>
    </row>
    <row r="57" spans="2:10" ht="12.75">
      <c r="B57" s="214"/>
      <c r="C57" s="214"/>
      <c r="D57" s="214"/>
      <c r="E57" s="214"/>
      <c r="F57" s="214"/>
      <c r="G57" s="214"/>
      <c r="H57" s="214"/>
      <c r="I57" s="214"/>
      <c r="J57" s="214"/>
    </row>
  </sheetData>
  <autoFilter ref="A3:S51"/>
  <mergeCells count="145">
    <mergeCell ref="B53:J53"/>
    <mergeCell ref="B54:J57"/>
    <mergeCell ref="A36:A39"/>
    <mergeCell ref="A40:A43"/>
    <mergeCell ref="A44:A47"/>
    <mergeCell ref="B40:B43"/>
    <mergeCell ref="B44:B47"/>
    <mergeCell ref="A48:A51"/>
    <mergeCell ref="C40:C43"/>
    <mergeCell ref="F40:F43"/>
    <mergeCell ref="A20:A23"/>
    <mergeCell ref="A24:A27"/>
    <mergeCell ref="A28:A31"/>
    <mergeCell ref="A32:A35"/>
    <mergeCell ref="A4:A7"/>
    <mergeCell ref="A8:A11"/>
    <mergeCell ref="A12:A15"/>
    <mergeCell ref="A16:A19"/>
    <mergeCell ref="B4:B7"/>
    <mergeCell ref="C4:C7"/>
    <mergeCell ref="D4:D7"/>
    <mergeCell ref="E4:E7"/>
    <mergeCell ref="K4:K7"/>
    <mergeCell ref="L4:L7"/>
    <mergeCell ref="J4:J7"/>
    <mergeCell ref="F4:F7"/>
    <mergeCell ref="G4:G7"/>
    <mergeCell ref="H4:H7"/>
    <mergeCell ref="I4:I7"/>
    <mergeCell ref="C8:C11"/>
    <mergeCell ref="D8:D11"/>
    <mergeCell ref="E8:E11"/>
    <mergeCell ref="L40:L43"/>
    <mergeCell ref="F8:F11"/>
    <mergeCell ref="G8:G11"/>
    <mergeCell ref="H8:H11"/>
    <mergeCell ref="I8:I11"/>
    <mergeCell ref="J8:J11"/>
    <mergeCell ref="K8:K11"/>
    <mergeCell ref="L8:L11"/>
    <mergeCell ref="B12:B15"/>
    <mergeCell ref="C12:C15"/>
    <mergeCell ref="D12:D15"/>
    <mergeCell ref="E12:E15"/>
    <mergeCell ref="F12:F15"/>
    <mergeCell ref="G12:G15"/>
    <mergeCell ref="H12:H15"/>
    <mergeCell ref="I12:I15"/>
    <mergeCell ref="J12:J15"/>
    <mergeCell ref="K12:K15"/>
    <mergeCell ref="L12:L15"/>
    <mergeCell ref="B16:B19"/>
    <mergeCell ref="C16:C19"/>
    <mergeCell ref="D16:D19"/>
    <mergeCell ref="E16:E19"/>
    <mergeCell ref="J16:J19"/>
    <mergeCell ref="K16:K19"/>
    <mergeCell ref="L16:L19"/>
    <mergeCell ref="F16:F19"/>
    <mergeCell ref="G16:G19"/>
    <mergeCell ref="H16:H19"/>
    <mergeCell ref="I16:I19"/>
    <mergeCell ref="F20:F23"/>
    <mergeCell ref="G20:G23"/>
    <mergeCell ref="H20:H23"/>
    <mergeCell ref="I20:I23"/>
    <mergeCell ref="G40:G43"/>
    <mergeCell ref="D40:D43"/>
    <mergeCell ref="E40:E43"/>
    <mergeCell ref="H40:H43"/>
    <mergeCell ref="B20:B23"/>
    <mergeCell ref="C20:C23"/>
    <mergeCell ref="D20:D23"/>
    <mergeCell ref="E20:E23"/>
    <mergeCell ref="B28:B31"/>
    <mergeCell ref="C28:C31"/>
    <mergeCell ref="D28:D31"/>
    <mergeCell ref="E28:E31"/>
    <mergeCell ref="F28:F31"/>
    <mergeCell ref="J20:J23"/>
    <mergeCell ref="K20:K23"/>
    <mergeCell ref="L20:L23"/>
    <mergeCell ref="F24:F27"/>
    <mergeCell ref="G24:G27"/>
    <mergeCell ref="H24:H27"/>
    <mergeCell ref="I24:I27"/>
    <mergeCell ref="J24:J27"/>
    <mergeCell ref="K24:K27"/>
    <mergeCell ref="B24:B27"/>
    <mergeCell ref="C24:C27"/>
    <mergeCell ref="D24:D27"/>
    <mergeCell ref="E24:E27"/>
    <mergeCell ref="L24:L27"/>
    <mergeCell ref="G28:G31"/>
    <mergeCell ref="H28:H31"/>
    <mergeCell ref="I28:I31"/>
    <mergeCell ref="J28:J31"/>
    <mergeCell ref="K28:K31"/>
    <mergeCell ref="L28:L31"/>
    <mergeCell ref="B32:B35"/>
    <mergeCell ref="C32:C35"/>
    <mergeCell ref="D32:D35"/>
    <mergeCell ref="E32:E35"/>
    <mergeCell ref="J32:J35"/>
    <mergeCell ref="K32:K35"/>
    <mergeCell ref="L32:L35"/>
    <mergeCell ref="F32:F35"/>
    <mergeCell ref="G32:G35"/>
    <mergeCell ref="H32:H35"/>
    <mergeCell ref="I32:I35"/>
    <mergeCell ref="B36:B39"/>
    <mergeCell ref="C36:C39"/>
    <mergeCell ref="D36:D39"/>
    <mergeCell ref="E36:E39"/>
    <mergeCell ref="F36:F39"/>
    <mergeCell ref="G36:G39"/>
    <mergeCell ref="H36:H39"/>
    <mergeCell ref="K36:K39"/>
    <mergeCell ref="L36:L39"/>
    <mergeCell ref="I40:I43"/>
    <mergeCell ref="J40:J43"/>
    <mergeCell ref="K40:K43"/>
    <mergeCell ref="I36:I39"/>
    <mergeCell ref="J36:J39"/>
    <mergeCell ref="C44:C47"/>
    <mergeCell ref="D44:D47"/>
    <mergeCell ref="E44:E47"/>
    <mergeCell ref="F44:F47"/>
    <mergeCell ref="G44:G47"/>
    <mergeCell ref="H44:H47"/>
    <mergeCell ref="I44:I47"/>
    <mergeCell ref="L48:L51"/>
    <mergeCell ref="J44:J47"/>
    <mergeCell ref="K44:K47"/>
    <mergeCell ref="L44:L47"/>
    <mergeCell ref="I48:I51"/>
    <mergeCell ref="J48:J51"/>
    <mergeCell ref="K48:K51"/>
    <mergeCell ref="F48:F51"/>
    <mergeCell ref="G48:G51"/>
    <mergeCell ref="H48:H51"/>
    <mergeCell ref="B48:B51"/>
    <mergeCell ref="C48:C51"/>
    <mergeCell ref="D48:D51"/>
    <mergeCell ref="E48:E51"/>
  </mergeCells>
  <printOptions horizontalCentered="1"/>
  <pageMargins left="0.75" right="0.75" top="0.984251968503937" bottom="0.984251968503937" header="0" footer="0"/>
  <pageSetup fitToHeight="2" fitToWidth="2" horizontalDpi="600" verticalDpi="600" orientation="landscape" paperSize="9" scale="60" r:id="rId1"/>
  <headerFooter alignWithMargins="0">
    <oddHeader>&amp;CPriloga: Seznam odobrenih projektov za težišče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P67"/>
  <sheetViews>
    <sheetView workbookViewId="0" topLeftCell="D1">
      <selection activeCell="N21" sqref="N21"/>
    </sheetView>
  </sheetViews>
  <sheetFormatPr defaultColWidth="9.00390625" defaultRowHeight="12.75"/>
  <cols>
    <col min="1" max="1" width="6.25390625" style="0" customWidth="1"/>
    <col min="2" max="2" width="15.00390625" style="0" customWidth="1"/>
    <col min="3" max="3" width="16.625" style="0" customWidth="1"/>
    <col min="4" max="4" width="6.25390625" style="0" customWidth="1"/>
    <col min="5" max="5" width="7.625" style="0" customWidth="1"/>
    <col min="6" max="6" width="7.125" style="0" customWidth="1"/>
    <col min="7" max="7" width="21.75390625" style="0" customWidth="1"/>
    <col min="9" max="9" width="16.75390625" style="0" customWidth="1"/>
    <col min="10" max="10" width="27.75390625" style="0" customWidth="1"/>
  </cols>
  <sheetData>
    <row r="2" spans="2:13" ht="12.75">
      <c r="B2" s="1" t="s">
        <v>88</v>
      </c>
      <c r="C2" s="2"/>
      <c r="D2" s="3"/>
      <c r="E2" s="3"/>
      <c r="F2" s="3"/>
      <c r="G2" s="2"/>
      <c r="H2" s="4"/>
      <c r="I2" s="5"/>
      <c r="J2" s="5"/>
      <c r="K2" s="4"/>
      <c r="L2" s="34"/>
      <c r="M2" s="35"/>
    </row>
    <row r="3" spans="2:13" ht="12.75">
      <c r="B3" s="1"/>
      <c r="C3" s="2"/>
      <c r="D3" s="3"/>
      <c r="E3" s="3"/>
      <c r="F3" s="3"/>
      <c r="G3" s="2"/>
      <c r="H3" s="4"/>
      <c r="I3" s="5"/>
      <c r="J3" s="5"/>
      <c r="K3" s="4"/>
      <c r="L3" s="34"/>
      <c r="M3" s="35"/>
    </row>
    <row r="4" spans="2:13" ht="13.5" thickBot="1">
      <c r="B4" s="1"/>
      <c r="C4" s="2"/>
      <c r="D4" s="3"/>
      <c r="E4" s="3"/>
      <c r="F4" s="3"/>
      <c r="G4" s="2"/>
      <c r="H4" s="4"/>
      <c r="I4" s="5"/>
      <c r="J4" s="5"/>
      <c r="K4" s="4"/>
      <c r="L4" s="34"/>
      <c r="M4" s="35"/>
    </row>
    <row r="5" spans="1:198" s="46" customFormat="1" ht="35.25" customHeight="1" thickBot="1">
      <c r="A5" s="36" t="s">
        <v>89</v>
      </c>
      <c r="B5" s="36" t="s">
        <v>1</v>
      </c>
      <c r="C5" s="37" t="s">
        <v>2</v>
      </c>
      <c r="D5" s="37" t="s">
        <v>3</v>
      </c>
      <c r="E5" s="38" t="s">
        <v>4</v>
      </c>
      <c r="F5" s="36" t="s">
        <v>5</v>
      </c>
      <c r="G5" s="39" t="s">
        <v>6</v>
      </c>
      <c r="H5" s="37" t="s">
        <v>7</v>
      </c>
      <c r="I5" s="40" t="s">
        <v>8</v>
      </c>
      <c r="J5" s="40" t="s">
        <v>9</v>
      </c>
      <c r="K5" s="36" t="s">
        <v>10</v>
      </c>
      <c r="L5" s="41" t="s">
        <v>90</v>
      </c>
      <c r="M5" s="61" t="s">
        <v>12</v>
      </c>
      <c r="N5" s="63" t="s">
        <v>13</v>
      </c>
      <c r="O5" s="44"/>
      <c r="P5" s="44"/>
      <c r="Q5" s="44"/>
      <c r="R5" s="44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</row>
    <row r="6" spans="1:14" s="49" customFormat="1" ht="12.75" customHeight="1">
      <c r="A6" s="215">
        <v>1</v>
      </c>
      <c r="B6" s="256" t="s">
        <v>91</v>
      </c>
      <c r="C6" s="229" t="s">
        <v>92</v>
      </c>
      <c r="D6" s="256" t="s">
        <v>36</v>
      </c>
      <c r="E6" s="259" t="s">
        <v>93</v>
      </c>
      <c r="F6" s="256">
        <v>366</v>
      </c>
      <c r="G6" s="226" t="s">
        <v>94</v>
      </c>
      <c r="H6" s="256">
        <v>16405</v>
      </c>
      <c r="I6" s="229" t="s">
        <v>95</v>
      </c>
      <c r="J6" s="229" t="s">
        <v>96</v>
      </c>
      <c r="K6" s="256">
        <v>12</v>
      </c>
      <c r="L6" s="262">
        <v>1.2</v>
      </c>
      <c r="M6" s="64" t="s">
        <v>21</v>
      </c>
      <c r="N6" s="67">
        <v>0.5</v>
      </c>
    </row>
    <row r="7" spans="1:14" s="49" customFormat="1" ht="12.75" customHeight="1">
      <c r="A7" s="254"/>
      <c r="B7" s="257"/>
      <c r="C7" s="230"/>
      <c r="D7" s="257"/>
      <c r="E7" s="260"/>
      <c r="F7" s="257"/>
      <c r="G7" s="227"/>
      <c r="H7" s="257"/>
      <c r="I7" s="230"/>
      <c r="J7" s="230"/>
      <c r="K7" s="257"/>
      <c r="L7" s="263"/>
      <c r="M7" s="65" t="s">
        <v>97</v>
      </c>
      <c r="N7" s="68">
        <v>0.7</v>
      </c>
    </row>
    <row r="8" spans="1:14" s="49" customFormat="1" ht="12.75" customHeight="1">
      <c r="A8" s="254"/>
      <c r="B8" s="257"/>
      <c r="C8" s="230"/>
      <c r="D8" s="257"/>
      <c r="E8" s="260"/>
      <c r="F8" s="257"/>
      <c r="G8" s="227"/>
      <c r="H8" s="257"/>
      <c r="I8" s="230"/>
      <c r="J8" s="230"/>
      <c r="K8" s="257"/>
      <c r="L8" s="263"/>
      <c r="M8" s="65"/>
      <c r="N8" s="68"/>
    </row>
    <row r="9" spans="1:14" s="49" customFormat="1" ht="12.75" customHeight="1" thickBot="1">
      <c r="A9" s="255"/>
      <c r="B9" s="258"/>
      <c r="C9" s="231"/>
      <c r="D9" s="258"/>
      <c r="E9" s="261"/>
      <c r="F9" s="258"/>
      <c r="G9" s="228"/>
      <c r="H9" s="258"/>
      <c r="I9" s="231"/>
      <c r="J9" s="231"/>
      <c r="K9" s="258"/>
      <c r="L9" s="264"/>
      <c r="M9" s="66"/>
      <c r="N9" s="69"/>
    </row>
    <row r="10" spans="1:14" ht="12.75" customHeight="1">
      <c r="A10" s="215">
        <v>2</v>
      </c>
      <c r="B10" s="256" t="s">
        <v>98</v>
      </c>
      <c r="C10" s="229" t="s">
        <v>99</v>
      </c>
      <c r="D10" s="256" t="s">
        <v>16</v>
      </c>
      <c r="E10" s="259" t="s">
        <v>100</v>
      </c>
      <c r="F10" s="256">
        <v>1608</v>
      </c>
      <c r="G10" s="226" t="s">
        <v>101</v>
      </c>
      <c r="H10" s="256">
        <v>5827</v>
      </c>
      <c r="I10" s="229" t="s">
        <v>102</v>
      </c>
      <c r="J10" s="229" t="s">
        <v>103</v>
      </c>
      <c r="K10" s="256">
        <v>24</v>
      </c>
      <c r="L10" s="262">
        <v>5.5</v>
      </c>
      <c r="M10" s="64" t="s">
        <v>21</v>
      </c>
      <c r="N10" s="67">
        <v>1</v>
      </c>
    </row>
    <row r="11" spans="1:14" ht="12.75" customHeight="1">
      <c r="A11" s="254"/>
      <c r="B11" s="257"/>
      <c r="C11" s="230"/>
      <c r="D11" s="257"/>
      <c r="E11" s="260"/>
      <c r="F11" s="257"/>
      <c r="G11" s="227"/>
      <c r="H11" s="257"/>
      <c r="I11" s="230"/>
      <c r="J11" s="230"/>
      <c r="K11" s="257"/>
      <c r="L11" s="263"/>
      <c r="M11" s="65" t="s">
        <v>104</v>
      </c>
      <c r="N11" s="68">
        <v>4.5</v>
      </c>
    </row>
    <row r="12" spans="1:14" ht="12.75" customHeight="1">
      <c r="A12" s="254"/>
      <c r="B12" s="257"/>
      <c r="C12" s="230"/>
      <c r="D12" s="257"/>
      <c r="E12" s="260"/>
      <c r="F12" s="257"/>
      <c r="G12" s="227"/>
      <c r="H12" s="257"/>
      <c r="I12" s="230"/>
      <c r="J12" s="230"/>
      <c r="K12" s="257"/>
      <c r="L12" s="263"/>
      <c r="M12" s="65"/>
      <c r="N12" s="68"/>
    </row>
    <row r="13" spans="1:14" ht="12.75" customHeight="1" thickBot="1">
      <c r="A13" s="255"/>
      <c r="B13" s="258"/>
      <c r="C13" s="231"/>
      <c r="D13" s="258"/>
      <c r="E13" s="261"/>
      <c r="F13" s="258"/>
      <c r="G13" s="228"/>
      <c r="H13" s="258"/>
      <c r="I13" s="231"/>
      <c r="J13" s="231"/>
      <c r="K13" s="258"/>
      <c r="L13" s="264"/>
      <c r="M13" s="66"/>
      <c r="N13" s="69"/>
    </row>
    <row r="14" spans="1:14" ht="12.75" customHeight="1">
      <c r="A14" s="215">
        <v>3</v>
      </c>
      <c r="B14" s="256" t="s">
        <v>105</v>
      </c>
      <c r="C14" s="229" t="s">
        <v>106</v>
      </c>
      <c r="D14" s="256" t="s">
        <v>16</v>
      </c>
      <c r="E14" s="259" t="s">
        <v>93</v>
      </c>
      <c r="F14" s="256">
        <v>1608</v>
      </c>
      <c r="G14" s="226" t="s">
        <v>101</v>
      </c>
      <c r="H14" s="256">
        <v>7435</v>
      </c>
      <c r="I14" s="229" t="s">
        <v>107</v>
      </c>
      <c r="J14" s="229" t="s">
        <v>108</v>
      </c>
      <c r="K14" s="256">
        <v>12</v>
      </c>
      <c r="L14" s="262">
        <v>3</v>
      </c>
      <c r="M14" s="64" t="s">
        <v>21</v>
      </c>
      <c r="N14" s="67">
        <v>1.5</v>
      </c>
    </row>
    <row r="15" spans="1:14" ht="12.75" customHeight="1">
      <c r="A15" s="254"/>
      <c r="B15" s="257"/>
      <c r="C15" s="230"/>
      <c r="D15" s="257"/>
      <c r="E15" s="260"/>
      <c r="F15" s="257"/>
      <c r="G15" s="227"/>
      <c r="H15" s="257"/>
      <c r="I15" s="230"/>
      <c r="J15" s="230"/>
      <c r="K15" s="257"/>
      <c r="L15" s="263"/>
      <c r="M15" s="65" t="s">
        <v>97</v>
      </c>
      <c r="N15" s="68">
        <v>1.5</v>
      </c>
    </row>
    <row r="16" spans="1:14" ht="12.75" customHeight="1">
      <c r="A16" s="254"/>
      <c r="B16" s="257"/>
      <c r="C16" s="230"/>
      <c r="D16" s="257"/>
      <c r="E16" s="260"/>
      <c r="F16" s="257"/>
      <c r="G16" s="227"/>
      <c r="H16" s="257"/>
      <c r="I16" s="230"/>
      <c r="J16" s="230"/>
      <c r="K16" s="257"/>
      <c r="L16" s="263"/>
      <c r="M16" s="65"/>
      <c r="N16" s="68"/>
    </row>
    <row r="17" spans="1:14" ht="12.75" customHeight="1" thickBot="1">
      <c r="A17" s="255"/>
      <c r="B17" s="258"/>
      <c r="C17" s="231"/>
      <c r="D17" s="258"/>
      <c r="E17" s="261"/>
      <c r="F17" s="258"/>
      <c r="G17" s="228"/>
      <c r="H17" s="258"/>
      <c r="I17" s="231"/>
      <c r="J17" s="231"/>
      <c r="K17" s="258"/>
      <c r="L17" s="264"/>
      <c r="M17" s="66"/>
      <c r="N17" s="69"/>
    </row>
    <row r="18" spans="1:14" ht="12.75" customHeight="1">
      <c r="A18" s="215">
        <v>4</v>
      </c>
      <c r="B18" s="256" t="s">
        <v>109</v>
      </c>
      <c r="C18" s="229" t="s">
        <v>110</v>
      </c>
      <c r="D18" s="256" t="s">
        <v>36</v>
      </c>
      <c r="E18" s="259" t="s">
        <v>93</v>
      </c>
      <c r="F18" s="256">
        <v>582</v>
      </c>
      <c r="G18" s="226" t="s">
        <v>61</v>
      </c>
      <c r="H18" s="256">
        <v>1103</v>
      </c>
      <c r="I18" s="229" t="s">
        <v>111</v>
      </c>
      <c r="J18" s="229" t="s">
        <v>112</v>
      </c>
      <c r="K18" s="256">
        <v>24</v>
      </c>
      <c r="L18" s="262">
        <v>5</v>
      </c>
      <c r="M18" s="48" t="s">
        <v>21</v>
      </c>
      <c r="N18" s="62">
        <v>2.5</v>
      </c>
    </row>
    <row r="19" spans="1:14" ht="12.75" customHeight="1">
      <c r="A19" s="254"/>
      <c r="B19" s="257"/>
      <c r="C19" s="230"/>
      <c r="D19" s="257"/>
      <c r="E19" s="260"/>
      <c r="F19" s="257"/>
      <c r="G19" s="227"/>
      <c r="H19" s="257"/>
      <c r="I19" s="230"/>
      <c r="J19" s="230"/>
      <c r="K19" s="257"/>
      <c r="L19" s="263"/>
      <c r="M19" s="51" t="s">
        <v>97</v>
      </c>
      <c r="N19" s="57">
        <v>2.5</v>
      </c>
    </row>
    <row r="20" spans="1:14" ht="12.75" customHeight="1">
      <c r="A20" s="254"/>
      <c r="B20" s="257"/>
      <c r="C20" s="230"/>
      <c r="D20" s="257"/>
      <c r="E20" s="260"/>
      <c r="F20" s="257"/>
      <c r="G20" s="227"/>
      <c r="H20" s="257"/>
      <c r="I20" s="230"/>
      <c r="J20" s="230"/>
      <c r="K20" s="257"/>
      <c r="L20" s="263"/>
      <c r="M20" s="51"/>
      <c r="N20" s="57"/>
    </row>
    <row r="21" spans="1:14" ht="12.75" customHeight="1" thickBot="1">
      <c r="A21" s="255"/>
      <c r="B21" s="258"/>
      <c r="C21" s="231"/>
      <c r="D21" s="258"/>
      <c r="E21" s="261"/>
      <c r="F21" s="258"/>
      <c r="G21" s="228"/>
      <c r="H21" s="258"/>
      <c r="I21" s="231"/>
      <c r="J21" s="231"/>
      <c r="K21" s="258"/>
      <c r="L21" s="264"/>
      <c r="M21" s="53"/>
      <c r="N21" s="57"/>
    </row>
    <row r="22" spans="1:14" ht="12.75" customHeight="1">
      <c r="A22" s="215">
        <v>5</v>
      </c>
      <c r="B22" s="256" t="s">
        <v>113</v>
      </c>
      <c r="C22" s="229" t="s">
        <v>114</v>
      </c>
      <c r="D22" s="256" t="s">
        <v>36</v>
      </c>
      <c r="E22" s="259" t="s">
        <v>93</v>
      </c>
      <c r="F22" s="256">
        <v>590</v>
      </c>
      <c r="G22" s="226" t="s">
        <v>71</v>
      </c>
      <c r="H22" s="256">
        <v>4030</v>
      </c>
      <c r="I22" s="229" t="s">
        <v>115</v>
      </c>
      <c r="J22" s="229" t="s">
        <v>116</v>
      </c>
      <c r="K22" s="256">
        <v>24</v>
      </c>
      <c r="L22" s="262">
        <v>5</v>
      </c>
      <c r="M22" s="48" t="s">
        <v>21</v>
      </c>
      <c r="N22" s="57">
        <v>2.5</v>
      </c>
    </row>
    <row r="23" spans="1:14" ht="12.75" customHeight="1">
      <c r="A23" s="254"/>
      <c r="B23" s="257"/>
      <c r="C23" s="230"/>
      <c r="D23" s="257"/>
      <c r="E23" s="260"/>
      <c r="F23" s="257"/>
      <c r="G23" s="227"/>
      <c r="H23" s="257"/>
      <c r="I23" s="230"/>
      <c r="J23" s="230"/>
      <c r="K23" s="257"/>
      <c r="L23" s="263"/>
      <c r="M23" s="51" t="s">
        <v>97</v>
      </c>
      <c r="N23" s="57">
        <v>2.5</v>
      </c>
    </row>
    <row r="24" spans="1:14" ht="12.75" customHeight="1">
      <c r="A24" s="254"/>
      <c r="B24" s="257"/>
      <c r="C24" s="230"/>
      <c r="D24" s="257"/>
      <c r="E24" s="260"/>
      <c r="F24" s="257"/>
      <c r="G24" s="227"/>
      <c r="H24" s="257"/>
      <c r="I24" s="230"/>
      <c r="J24" s="230"/>
      <c r="K24" s="257"/>
      <c r="L24" s="263"/>
      <c r="M24" s="51"/>
      <c r="N24" s="57"/>
    </row>
    <row r="25" spans="1:14" ht="12.75" customHeight="1" thickBot="1">
      <c r="A25" s="255"/>
      <c r="B25" s="258"/>
      <c r="C25" s="231"/>
      <c r="D25" s="258"/>
      <c r="E25" s="261"/>
      <c r="F25" s="258"/>
      <c r="G25" s="228"/>
      <c r="H25" s="258"/>
      <c r="I25" s="231"/>
      <c r="J25" s="231"/>
      <c r="K25" s="258"/>
      <c r="L25" s="264"/>
      <c r="M25" s="53"/>
      <c r="N25" s="57"/>
    </row>
    <row r="26" spans="1:14" ht="12.75" customHeight="1">
      <c r="A26" s="215">
        <v>6</v>
      </c>
      <c r="B26" s="256" t="s">
        <v>117</v>
      </c>
      <c r="C26" s="229" t="s">
        <v>118</v>
      </c>
      <c r="D26" s="256" t="s">
        <v>36</v>
      </c>
      <c r="E26" s="259" t="s">
        <v>93</v>
      </c>
      <c r="F26" s="256">
        <v>590</v>
      </c>
      <c r="G26" s="226" t="s">
        <v>71</v>
      </c>
      <c r="H26" s="256">
        <v>5020</v>
      </c>
      <c r="I26" s="229" t="s">
        <v>119</v>
      </c>
      <c r="J26" s="229" t="s">
        <v>120</v>
      </c>
      <c r="K26" s="256">
        <v>24</v>
      </c>
      <c r="L26" s="262">
        <v>5</v>
      </c>
      <c r="M26" s="48" t="s">
        <v>21</v>
      </c>
      <c r="N26" s="57">
        <v>2.5</v>
      </c>
    </row>
    <row r="27" spans="1:14" ht="12.75" customHeight="1">
      <c r="A27" s="254"/>
      <c r="B27" s="257"/>
      <c r="C27" s="230"/>
      <c r="D27" s="257"/>
      <c r="E27" s="260"/>
      <c r="F27" s="257"/>
      <c r="G27" s="227"/>
      <c r="H27" s="257"/>
      <c r="I27" s="230"/>
      <c r="J27" s="230"/>
      <c r="K27" s="257"/>
      <c r="L27" s="263"/>
      <c r="M27" s="51" t="s">
        <v>97</v>
      </c>
      <c r="N27" s="57">
        <v>2.5</v>
      </c>
    </row>
    <row r="28" spans="1:14" ht="12.75" customHeight="1">
      <c r="A28" s="254"/>
      <c r="B28" s="257"/>
      <c r="C28" s="230"/>
      <c r="D28" s="257"/>
      <c r="E28" s="260"/>
      <c r="F28" s="257"/>
      <c r="G28" s="227"/>
      <c r="H28" s="257"/>
      <c r="I28" s="230"/>
      <c r="J28" s="230"/>
      <c r="K28" s="257"/>
      <c r="L28" s="263"/>
      <c r="M28" s="51"/>
      <c r="N28" s="57"/>
    </row>
    <row r="29" spans="1:14" ht="12.75" customHeight="1" thickBot="1">
      <c r="A29" s="255"/>
      <c r="B29" s="258"/>
      <c r="C29" s="231"/>
      <c r="D29" s="258"/>
      <c r="E29" s="261"/>
      <c r="F29" s="258"/>
      <c r="G29" s="228"/>
      <c r="H29" s="258"/>
      <c r="I29" s="231"/>
      <c r="J29" s="231"/>
      <c r="K29" s="258"/>
      <c r="L29" s="264"/>
      <c r="M29" s="53"/>
      <c r="N29" s="57"/>
    </row>
    <row r="30" spans="1:14" ht="12.75" customHeight="1">
      <c r="A30" s="215">
        <v>7</v>
      </c>
      <c r="B30" s="256" t="s">
        <v>121</v>
      </c>
      <c r="C30" s="229" t="s">
        <v>122</v>
      </c>
      <c r="D30" s="256" t="s">
        <v>36</v>
      </c>
      <c r="E30" s="259" t="s">
        <v>123</v>
      </c>
      <c r="F30" s="256">
        <v>1636</v>
      </c>
      <c r="G30" s="226" t="s">
        <v>124</v>
      </c>
      <c r="H30" s="256">
        <v>9251</v>
      </c>
      <c r="I30" s="229" t="s">
        <v>125</v>
      </c>
      <c r="J30" s="229" t="s">
        <v>126</v>
      </c>
      <c r="K30" s="256">
        <v>15</v>
      </c>
      <c r="L30" s="262">
        <v>4</v>
      </c>
      <c r="M30" s="48" t="s">
        <v>21</v>
      </c>
      <c r="N30" s="57">
        <v>2</v>
      </c>
    </row>
    <row r="31" spans="1:14" ht="12.75" customHeight="1">
      <c r="A31" s="254"/>
      <c r="B31" s="257"/>
      <c r="C31" s="230"/>
      <c r="D31" s="257"/>
      <c r="E31" s="260"/>
      <c r="F31" s="257"/>
      <c r="G31" s="227"/>
      <c r="H31" s="257"/>
      <c r="I31" s="230"/>
      <c r="J31" s="230"/>
      <c r="K31" s="257"/>
      <c r="L31" s="263"/>
      <c r="M31" s="54" t="s">
        <v>127</v>
      </c>
      <c r="N31" s="57">
        <v>2</v>
      </c>
    </row>
    <row r="32" spans="1:14" ht="12.75" customHeight="1">
      <c r="A32" s="254"/>
      <c r="B32" s="257"/>
      <c r="C32" s="230"/>
      <c r="D32" s="257"/>
      <c r="E32" s="260"/>
      <c r="F32" s="257"/>
      <c r="G32" s="227"/>
      <c r="H32" s="257"/>
      <c r="I32" s="230"/>
      <c r="J32" s="230"/>
      <c r="K32" s="257"/>
      <c r="L32" s="263"/>
      <c r="M32" s="51"/>
      <c r="N32" s="57"/>
    </row>
    <row r="33" spans="1:14" ht="12.75" customHeight="1" thickBot="1">
      <c r="A33" s="255"/>
      <c r="B33" s="258"/>
      <c r="C33" s="231"/>
      <c r="D33" s="258"/>
      <c r="E33" s="261"/>
      <c r="F33" s="258"/>
      <c r="G33" s="228"/>
      <c r="H33" s="258"/>
      <c r="I33" s="231"/>
      <c r="J33" s="231"/>
      <c r="K33" s="258"/>
      <c r="L33" s="264"/>
      <c r="M33" s="53"/>
      <c r="N33" s="57"/>
    </row>
    <row r="34" spans="1:14" ht="12.75" customHeight="1">
      <c r="A34" s="215">
        <v>8</v>
      </c>
      <c r="B34" s="256" t="s">
        <v>128</v>
      </c>
      <c r="C34" s="229" t="s">
        <v>129</v>
      </c>
      <c r="D34" s="256" t="s">
        <v>36</v>
      </c>
      <c r="E34" s="259" t="s">
        <v>123</v>
      </c>
      <c r="F34" s="256">
        <v>582</v>
      </c>
      <c r="G34" s="226" t="s">
        <v>61</v>
      </c>
      <c r="H34" s="256">
        <v>16369</v>
      </c>
      <c r="I34" s="229" t="s">
        <v>130</v>
      </c>
      <c r="J34" s="229" t="s">
        <v>131</v>
      </c>
      <c r="K34" s="256">
        <v>18</v>
      </c>
      <c r="L34" s="262">
        <v>4</v>
      </c>
      <c r="M34" s="48" t="s">
        <v>21</v>
      </c>
      <c r="N34" s="57">
        <v>2</v>
      </c>
    </row>
    <row r="35" spans="1:14" ht="12.75" customHeight="1">
      <c r="A35" s="254"/>
      <c r="B35" s="257"/>
      <c r="C35" s="230"/>
      <c r="D35" s="257"/>
      <c r="E35" s="260"/>
      <c r="F35" s="257"/>
      <c r="G35" s="227"/>
      <c r="H35" s="257"/>
      <c r="I35" s="230"/>
      <c r="J35" s="230"/>
      <c r="K35" s="257"/>
      <c r="L35" s="263"/>
      <c r="M35" s="51" t="s">
        <v>127</v>
      </c>
      <c r="N35" s="57">
        <v>2</v>
      </c>
    </row>
    <row r="36" spans="1:14" ht="12.75" customHeight="1">
      <c r="A36" s="254"/>
      <c r="B36" s="257"/>
      <c r="C36" s="230"/>
      <c r="D36" s="257"/>
      <c r="E36" s="260"/>
      <c r="F36" s="257"/>
      <c r="G36" s="227"/>
      <c r="H36" s="257"/>
      <c r="I36" s="230"/>
      <c r="J36" s="230"/>
      <c r="K36" s="257"/>
      <c r="L36" s="263"/>
      <c r="M36" s="51"/>
      <c r="N36" s="57"/>
    </row>
    <row r="37" spans="1:14" ht="12.75" customHeight="1" thickBot="1">
      <c r="A37" s="255"/>
      <c r="B37" s="258"/>
      <c r="C37" s="231"/>
      <c r="D37" s="258"/>
      <c r="E37" s="261"/>
      <c r="F37" s="258"/>
      <c r="G37" s="228"/>
      <c r="H37" s="258"/>
      <c r="I37" s="231"/>
      <c r="J37" s="231"/>
      <c r="K37" s="258"/>
      <c r="L37" s="264"/>
      <c r="M37" s="53"/>
      <c r="N37" s="57"/>
    </row>
    <row r="38" spans="1:14" ht="12.75" customHeight="1">
      <c r="A38" s="215">
        <v>9</v>
      </c>
      <c r="B38" s="256" t="s">
        <v>132</v>
      </c>
      <c r="C38" s="229" t="s">
        <v>133</v>
      </c>
      <c r="D38" s="256" t="s">
        <v>36</v>
      </c>
      <c r="E38" s="259" t="s">
        <v>134</v>
      </c>
      <c r="F38" s="256">
        <v>1608</v>
      </c>
      <c r="G38" s="226" t="s">
        <v>101</v>
      </c>
      <c r="H38" s="256">
        <v>3269</v>
      </c>
      <c r="I38" s="229" t="s">
        <v>135</v>
      </c>
      <c r="J38" s="229" t="s">
        <v>136</v>
      </c>
      <c r="K38" s="256">
        <v>24</v>
      </c>
      <c r="L38" s="262">
        <v>7</v>
      </c>
      <c r="M38" s="48" t="s">
        <v>21</v>
      </c>
      <c r="N38" s="57">
        <v>4</v>
      </c>
    </row>
    <row r="39" spans="1:14" ht="12.75" customHeight="1">
      <c r="A39" s="254"/>
      <c r="B39" s="257"/>
      <c r="C39" s="230"/>
      <c r="D39" s="257"/>
      <c r="E39" s="260"/>
      <c r="F39" s="257"/>
      <c r="G39" s="227"/>
      <c r="H39" s="257"/>
      <c r="I39" s="230"/>
      <c r="J39" s="230"/>
      <c r="K39" s="257"/>
      <c r="L39" s="263"/>
      <c r="M39" s="51" t="s">
        <v>137</v>
      </c>
      <c r="N39" s="57">
        <v>3</v>
      </c>
    </row>
    <row r="40" spans="1:14" ht="12.75" customHeight="1">
      <c r="A40" s="254"/>
      <c r="B40" s="257"/>
      <c r="C40" s="230"/>
      <c r="D40" s="257"/>
      <c r="E40" s="260"/>
      <c r="F40" s="257"/>
      <c r="G40" s="227"/>
      <c r="H40" s="257"/>
      <c r="I40" s="230"/>
      <c r="J40" s="230"/>
      <c r="K40" s="257"/>
      <c r="L40" s="263"/>
      <c r="M40" s="51"/>
      <c r="N40" s="57"/>
    </row>
    <row r="41" spans="1:14" ht="12.75" customHeight="1" thickBot="1">
      <c r="A41" s="255"/>
      <c r="B41" s="258"/>
      <c r="C41" s="231"/>
      <c r="D41" s="258"/>
      <c r="E41" s="261"/>
      <c r="F41" s="258"/>
      <c r="G41" s="228"/>
      <c r="H41" s="258"/>
      <c r="I41" s="231"/>
      <c r="J41" s="231"/>
      <c r="K41" s="258"/>
      <c r="L41" s="264"/>
      <c r="M41" s="53"/>
      <c r="N41" s="57"/>
    </row>
    <row r="42" spans="1:14" ht="12.75" customHeight="1">
      <c r="A42" s="215">
        <v>10</v>
      </c>
      <c r="B42" s="256" t="s">
        <v>138</v>
      </c>
      <c r="C42" s="229" t="s">
        <v>139</v>
      </c>
      <c r="D42" s="256" t="s">
        <v>36</v>
      </c>
      <c r="E42" s="259" t="s">
        <v>140</v>
      </c>
      <c r="F42" s="256">
        <v>504</v>
      </c>
      <c r="G42" s="226" t="s">
        <v>141</v>
      </c>
      <c r="H42" s="256">
        <v>16390</v>
      </c>
      <c r="I42" s="229" t="s">
        <v>142</v>
      </c>
      <c r="J42" s="229" t="s">
        <v>143</v>
      </c>
      <c r="K42" s="256">
        <v>12</v>
      </c>
      <c r="L42" s="262">
        <v>4</v>
      </c>
      <c r="M42" s="48" t="s">
        <v>21</v>
      </c>
      <c r="N42" s="57">
        <v>2.5</v>
      </c>
    </row>
    <row r="43" spans="1:14" ht="12.75" customHeight="1">
      <c r="A43" s="254"/>
      <c r="B43" s="257"/>
      <c r="C43" s="230"/>
      <c r="D43" s="257"/>
      <c r="E43" s="260"/>
      <c r="F43" s="257"/>
      <c r="G43" s="227"/>
      <c r="H43" s="257"/>
      <c r="I43" s="230"/>
      <c r="J43" s="230"/>
      <c r="K43" s="257"/>
      <c r="L43" s="263"/>
      <c r="M43" s="51" t="s">
        <v>137</v>
      </c>
      <c r="N43" s="57">
        <v>1.5</v>
      </c>
    </row>
    <row r="44" spans="1:14" ht="12.75" customHeight="1">
      <c r="A44" s="254"/>
      <c r="B44" s="257"/>
      <c r="C44" s="230"/>
      <c r="D44" s="257"/>
      <c r="E44" s="260"/>
      <c r="F44" s="257"/>
      <c r="G44" s="227"/>
      <c r="H44" s="257"/>
      <c r="I44" s="230"/>
      <c r="J44" s="230"/>
      <c r="K44" s="257"/>
      <c r="L44" s="263"/>
      <c r="M44" s="51"/>
      <c r="N44" s="57"/>
    </row>
    <row r="45" spans="1:14" ht="12.75" customHeight="1" thickBot="1">
      <c r="A45" s="255"/>
      <c r="B45" s="258"/>
      <c r="C45" s="231"/>
      <c r="D45" s="258"/>
      <c r="E45" s="261"/>
      <c r="F45" s="258"/>
      <c r="G45" s="228"/>
      <c r="H45" s="258"/>
      <c r="I45" s="231"/>
      <c r="J45" s="231"/>
      <c r="K45" s="258"/>
      <c r="L45" s="264"/>
      <c r="M45" s="53"/>
      <c r="N45" s="57"/>
    </row>
    <row r="46" spans="1:14" s="56" customFormat="1" ht="12.75" customHeight="1">
      <c r="A46" s="215">
        <v>11</v>
      </c>
      <c r="B46" s="265" t="s">
        <v>144</v>
      </c>
      <c r="C46" s="268" t="s">
        <v>145</v>
      </c>
      <c r="D46" s="265" t="s">
        <v>36</v>
      </c>
      <c r="E46" s="271" t="s">
        <v>93</v>
      </c>
      <c r="F46" s="265">
        <v>541</v>
      </c>
      <c r="G46" s="274" t="s">
        <v>146</v>
      </c>
      <c r="H46" s="265">
        <v>9741</v>
      </c>
      <c r="I46" s="268" t="s">
        <v>147</v>
      </c>
      <c r="J46" s="268" t="s">
        <v>148</v>
      </c>
      <c r="K46" s="265">
        <v>16</v>
      </c>
      <c r="L46" s="277">
        <v>8</v>
      </c>
      <c r="M46" s="55" t="s">
        <v>21</v>
      </c>
      <c r="N46" s="57">
        <v>6.3</v>
      </c>
    </row>
    <row r="47" spans="1:14" s="56" customFormat="1" ht="12.75" customHeight="1">
      <c r="A47" s="254"/>
      <c r="B47" s="266"/>
      <c r="C47" s="269"/>
      <c r="D47" s="266"/>
      <c r="E47" s="272"/>
      <c r="F47" s="266"/>
      <c r="G47" s="275"/>
      <c r="H47" s="266"/>
      <c r="I47" s="269"/>
      <c r="J47" s="269"/>
      <c r="K47" s="266"/>
      <c r="L47" s="278"/>
      <c r="M47" s="57" t="s">
        <v>97</v>
      </c>
      <c r="N47" s="57">
        <v>1.7</v>
      </c>
    </row>
    <row r="48" spans="1:14" s="56" customFormat="1" ht="12.75" customHeight="1">
      <c r="A48" s="254"/>
      <c r="B48" s="266"/>
      <c r="C48" s="269"/>
      <c r="D48" s="266"/>
      <c r="E48" s="272"/>
      <c r="F48" s="266"/>
      <c r="G48" s="275"/>
      <c r="H48" s="266"/>
      <c r="I48" s="269"/>
      <c r="J48" s="269"/>
      <c r="K48" s="266"/>
      <c r="L48" s="278"/>
      <c r="M48" s="57"/>
      <c r="N48" s="57"/>
    </row>
    <row r="49" spans="1:14" s="56" customFormat="1" ht="12.75" customHeight="1" thickBot="1">
      <c r="A49" s="255"/>
      <c r="B49" s="267"/>
      <c r="C49" s="270"/>
      <c r="D49" s="267"/>
      <c r="E49" s="273"/>
      <c r="F49" s="267"/>
      <c r="G49" s="276"/>
      <c r="H49" s="267"/>
      <c r="I49" s="270"/>
      <c r="J49" s="270"/>
      <c r="K49" s="267"/>
      <c r="L49" s="279"/>
      <c r="M49" s="58"/>
      <c r="N49" s="57"/>
    </row>
    <row r="50" spans="1:14" s="59" customFormat="1" ht="12.75" customHeight="1">
      <c r="A50" s="215">
        <v>12</v>
      </c>
      <c r="B50" s="265" t="s">
        <v>149</v>
      </c>
      <c r="C50" s="268" t="s">
        <v>150</v>
      </c>
      <c r="D50" s="265" t="s">
        <v>36</v>
      </c>
      <c r="E50" s="271" t="s">
        <v>151</v>
      </c>
      <c r="F50" s="265">
        <v>582</v>
      </c>
      <c r="G50" s="274" t="s">
        <v>61</v>
      </c>
      <c r="H50" s="265">
        <v>15258</v>
      </c>
      <c r="I50" s="268" t="s">
        <v>152</v>
      </c>
      <c r="J50" s="268" t="s">
        <v>153</v>
      </c>
      <c r="K50" s="265">
        <v>14</v>
      </c>
      <c r="L50" s="277">
        <v>5</v>
      </c>
      <c r="M50" s="55" t="s">
        <v>21</v>
      </c>
      <c r="N50" s="57">
        <v>4</v>
      </c>
    </row>
    <row r="51" spans="1:14" s="59" customFormat="1" ht="12.75" customHeight="1">
      <c r="A51" s="254"/>
      <c r="B51" s="266"/>
      <c r="C51" s="269"/>
      <c r="D51" s="266"/>
      <c r="E51" s="272"/>
      <c r="F51" s="266"/>
      <c r="G51" s="275"/>
      <c r="H51" s="266"/>
      <c r="I51" s="269"/>
      <c r="J51" s="269"/>
      <c r="K51" s="266"/>
      <c r="L51" s="278"/>
      <c r="M51" s="57" t="s">
        <v>154</v>
      </c>
      <c r="N51" s="57">
        <v>1</v>
      </c>
    </row>
    <row r="52" spans="1:14" s="59" customFormat="1" ht="12.75" customHeight="1">
      <c r="A52" s="254"/>
      <c r="B52" s="266"/>
      <c r="C52" s="269"/>
      <c r="D52" s="266"/>
      <c r="E52" s="272"/>
      <c r="F52" s="266"/>
      <c r="G52" s="275"/>
      <c r="H52" s="266"/>
      <c r="I52" s="269"/>
      <c r="J52" s="269"/>
      <c r="K52" s="266"/>
      <c r="L52" s="278"/>
      <c r="M52" s="57"/>
      <c r="N52" s="57"/>
    </row>
    <row r="53" spans="1:14" s="59" customFormat="1" ht="12.75" customHeight="1" thickBot="1">
      <c r="A53" s="255"/>
      <c r="B53" s="267"/>
      <c r="C53" s="270"/>
      <c r="D53" s="267"/>
      <c r="E53" s="273"/>
      <c r="F53" s="267"/>
      <c r="G53" s="276"/>
      <c r="H53" s="267"/>
      <c r="I53" s="270"/>
      <c r="J53" s="270"/>
      <c r="K53" s="267"/>
      <c r="L53" s="279"/>
      <c r="M53" s="58"/>
      <c r="N53" s="57"/>
    </row>
    <row r="54" spans="1:14" s="59" customFormat="1" ht="12.75" customHeight="1">
      <c r="A54" s="215">
        <v>13</v>
      </c>
      <c r="B54" s="265" t="s">
        <v>155</v>
      </c>
      <c r="C54" s="268" t="s">
        <v>156</v>
      </c>
      <c r="D54" s="265" t="s">
        <v>36</v>
      </c>
      <c r="E54" s="271" t="s">
        <v>93</v>
      </c>
      <c r="F54" s="265">
        <v>1608</v>
      </c>
      <c r="G54" s="274" t="s">
        <v>101</v>
      </c>
      <c r="H54" s="265">
        <v>14566</v>
      </c>
      <c r="I54" s="268" t="s">
        <v>157</v>
      </c>
      <c r="J54" s="268" t="s">
        <v>158</v>
      </c>
      <c r="K54" s="265">
        <v>12</v>
      </c>
      <c r="L54" s="277">
        <v>3.5</v>
      </c>
      <c r="M54" s="55" t="s">
        <v>21</v>
      </c>
      <c r="N54" s="57">
        <v>3.2</v>
      </c>
    </row>
    <row r="55" spans="1:14" s="59" customFormat="1" ht="12.75" customHeight="1">
      <c r="A55" s="254"/>
      <c r="B55" s="266"/>
      <c r="C55" s="269"/>
      <c r="D55" s="266"/>
      <c r="E55" s="272"/>
      <c r="F55" s="266"/>
      <c r="G55" s="275"/>
      <c r="H55" s="266"/>
      <c r="I55" s="269"/>
      <c r="J55" s="269"/>
      <c r="K55" s="266"/>
      <c r="L55" s="278"/>
      <c r="M55" s="57" t="s">
        <v>97</v>
      </c>
      <c r="N55" s="57">
        <v>0.3</v>
      </c>
    </row>
    <row r="56" spans="1:14" s="59" customFormat="1" ht="12.75" customHeight="1">
      <c r="A56" s="254"/>
      <c r="B56" s="266"/>
      <c r="C56" s="269"/>
      <c r="D56" s="266"/>
      <c r="E56" s="272"/>
      <c r="F56" s="266"/>
      <c r="G56" s="275"/>
      <c r="H56" s="266"/>
      <c r="I56" s="269"/>
      <c r="J56" s="269"/>
      <c r="K56" s="266"/>
      <c r="L56" s="278"/>
      <c r="M56" s="57"/>
      <c r="N56" s="57"/>
    </row>
    <row r="57" spans="1:14" s="59" customFormat="1" ht="12.75" customHeight="1" thickBot="1">
      <c r="A57" s="255"/>
      <c r="B57" s="267"/>
      <c r="C57" s="270"/>
      <c r="D57" s="267"/>
      <c r="E57" s="273"/>
      <c r="F57" s="267"/>
      <c r="G57" s="276"/>
      <c r="H57" s="267"/>
      <c r="I57" s="270"/>
      <c r="J57" s="270"/>
      <c r="K57" s="267"/>
      <c r="L57" s="279"/>
      <c r="M57" s="58"/>
      <c r="N57" s="57"/>
    </row>
    <row r="58" spans="1:14" s="56" customFormat="1" ht="12.75" customHeight="1">
      <c r="A58" s="215">
        <v>14</v>
      </c>
      <c r="B58" s="47" t="s">
        <v>159</v>
      </c>
      <c r="C58" s="229" t="s">
        <v>160</v>
      </c>
      <c r="D58" s="256" t="s">
        <v>36</v>
      </c>
      <c r="E58" s="259" t="s">
        <v>93</v>
      </c>
      <c r="F58" s="256">
        <v>618</v>
      </c>
      <c r="G58" s="226" t="s">
        <v>50</v>
      </c>
      <c r="H58" s="256">
        <v>7114</v>
      </c>
      <c r="I58" s="229" t="s">
        <v>51</v>
      </c>
      <c r="J58" s="229" t="s">
        <v>161</v>
      </c>
      <c r="K58" s="256">
        <v>16</v>
      </c>
      <c r="L58" s="262">
        <v>4</v>
      </c>
      <c r="M58" s="48" t="s">
        <v>21</v>
      </c>
      <c r="N58" s="57">
        <v>2</v>
      </c>
    </row>
    <row r="59" spans="1:14" s="56" customFormat="1" ht="12.75" customHeight="1">
      <c r="A59" s="254"/>
      <c r="B59" s="50" t="s">
        <v>162</v>
      </c>
      <c r="C59" s="230"/>
      <c r="D59" s="257"/>
      <c r="E59" s="260"/>
      <c r="F59" s="257"/>
      <c r="G59" s="227"/>
      <c r="H59" s="257"/>
      <c r="I59" s="230"/>
      <c r="J59" s="230"/>
      <c r="K59" s="257"/>
      <c r="L59" s="263"/>
      <c r="M59" s="51" t="s">
        <v>97</v>
      </c>
      <c r="N59" s="57">
        <v>2</v>
      </c>
    </row>
    <row r="60" spans="1:14" s="56" customFormat="1" ht="12.75" customHeight="1">
      <c r="A60" s="254"/>
      <c r="B60" s="50"/>
      <c r="C60" s="230"/>
      <c r="D60" s="257"/>
      <c r="E60" s="260"/>
      <c r="F60" s="257"/>
      <c r="G60" s="227"/>
      <c r="H60" s="257"/>
      <c r="I60" s="230"/>
      <c r="J60" s="230"/>
      <c r="K60" s="257"/>
      <c r="L60" s="263"/>
      <c r="M60" s="51"/>
      <c r="N60" s="57"/>
    </row>
    <row r="61" spans="1:14" s="56" customFormat="1" ht="12.75" customHeight="1" thickBot="1">
      <c r="A61" s="255"/>
      <c r="B61" s="52"/>
      <c r="C61" s="231"/>
      <c r="D61" s="258"/>
      <c r="E61" s="261"/>
      <c r="F61" s="258"/>
      <c r="G61" s="228"/>
      <c r="H61" s="258"/>
      <c r="I61" s="231"/>
      <c r="J61" s="231"/>
      <c r="K61" s="258"/>
      <c r="L61" s="264"/>
      <c r="M61" s="53"/>
      <c r="N61" s="57"/>
    </row>
    <row r="62" spans="2:13" ht="12.75">
      <c r="B62" s="213" t="s">
        <v>163</v>
      </c>
      <c r="C62" s="213"/>
      <c r="D62" s="213"/>
      <c r="E62" s="213"/>
      <c r="F62" s="213"/>
      <c r="G62" s="213"/>
      <c r="H62" s="213"/>
      <c r="I62" s="213"/>
      <c r="J62" s="213"/>
      <c r="K62" s="4"/>
      <c r="L62" s="34"/>
      <c r="M62" s="35"/>
    </row>
    <row r="63" spans="2:13" ht="12.75">
      <c r="B63" s="214" t="s">
        <v>164</v>
      </c>
      <c r="C63" s="214"/>
      <c r="D63" s="214"/>
      <c r="E63" s="214"/>
      <c r="F63" s="214"/>
      <c r="G63" s="214"/>
      <c r="H63" s="214"/>
      <c r="I63" s="214"/>
      <c r="J63" s="214"/>
      <c r="K63" s="4"/>
      <c r="L63" s="34"/>
      <c r="M63" s="35"/>
    </row>
    <row r="64" spans="2:13" ht="12.75">
      <c r="B64" s="214"/>
      <c r="C64" s="214"/>
      <c r="D64" s="214"/>
      <c r="E64" s="214"/>
      <c r="F64" s="214"/>
      <c r="G64" s="214"/>
      <c r="H64" s="214"/>
      <c r="I64" s="214"/>
      <c r="J64" s="214"/>
      <c r="K64" s="4"/>
      <c r="L64" s="34"/>
      <c r="M64" s="35"/>
    </row>
    <row r="65" spans="2:13" ht="12.75">
      <c r="B65" s="214"/>
      <c r="C65" s="214"/>
      <c r="D65" s="214"/>
      <c r="E65" s="214"/>
      <c r="F65" s="214"/>
      <c r="G65" s="214"/>
      <c r="H65" s="214"/>
      <c r="I65" s="214"/>
      <c r="J65" s="214"/>
      <c r="K65" s="4"/>
      <c r="L65" s="34"/>
      <c r="M65" s="35"/>
    </row>
    <row r="66" spans="2:13" ht="12.75">
      <c r="B66" s="214"/>
      <c r="C66" s="214"/>
      <c r="D66" s="214"/>
      <c r="E66" s="214"/>
      <c r="F66" s="214"/>
      <c r="G66" s="214"/>
      <c r="H66" s="214"/>
      <c r="I66" s="214"/>
      <c r="J66" s="214"/>
      <c r="K66" s="4"/>
      <c r="L66" s="34"/>
      <c r="M66" s="35"/>
    </row>
    <row r="67" spans="2:13" ht="12.75">
      <c r="B67" s="4"/>
      <c r="C67" s="5"/>
      <c r="D67" s="4"/>
      <c r="E67" s="4"/>
      <c r="F67" s="4"/>
      <c r="G67" s="5"/>
      <c r="H67" s="4"/>
      <c r="I67" s="5"/>
      <c r="J67" s="5"/>
      <c r="K67" s="4"/>
      <c r="L67" s="34"/>
      <c r="M67" s="35"/>
    </row>
  </sheetData>
  <mergeCells count="169">
    <mergeCell ref="B63:J66"/>
    <mergeCell ref="J58:J61"/>
    <mergeCell ref="K58:K61"/>
    <mergeCell ref="L58:L61"/>
    <mergeCell ref="B62:J62"/>
    <mergeCell ref="F58:F61"/>
    <mergeCell ref="G58:G61"/>
    <mergeCell ref="H58:H61"/>
    <mergeCell ref="I58:I61"/>
    <mergeCell ref="A58:A61"/>
    <mergeCell ref="C58:C61"/>
    <mergeCell ref="D58:D61"/>
    <mergeCell ref="E58:E61"/>
    <mergeCell ref="I54:I57"/>
    <mergeCell ref="J54:J57"/>
    <mergeCell ref="K54:K57"/>
    <mergeCell ref="L54:L57"/>
    <mergeCell ref="E54:E57"/>
    <mergeCell ref="F54:F57"/>
    <mergeCell ref="G54:G57"/>
    <mergeCell ref="H54:H57"/>
    <mergeCell ref="A54:A57"/>
    <mergeCell ref="B54:B57"/>
    <mergeCell ref="C54:C57"/>
    <mergeCell ref="D54:D57"/>
    <mergeCell ref="I50:I53"/>
    <mergeCell ref="J50:J53"/>
    <mergeCell ref="K50:K53"/>
    <mergeCell ref="L50:L53"/>
    <mergeCell ref="E50:E53"/>
    <mergeCell ref="F50:F53"/>
    <mergeCell ref="G50:G53"/>
    <mergeCell ref="H50:H53"/>
    <mergeCell ref="A50:A53"/>
    <mergeCell ref="B50:B53"/>
    <mergeCell ref="C50:C53"/>
    <mergeCell ref="D50:D53"/>
    <mergeCell ref="I46:I49"/>
    <mergeCell ref="J46:J49"/>
    <mergeCell ref="K46:K49"/>
    <mergeCell ref="L46:L49"/>
    <mergeCell ref="E46:E49"/>
    <mergeCell ref="F46:F49"/>
    <mergeCell ref="G46:G49"/>
    <mergeCell ref="H46:H49"/>
    <mergeCell ref="A46:A49"/>
    <mergeCell ref="B46:B49"/>
    <mergeCell ref="C46:C49"/>
    <mergeCell ref="D46:D49"/>
    <mergeCell ref="I42:I45"/>
    <mergeCell ref="J42:J45"/>
    <mergeCell ref="K42:K45"/>
    <mergeCell ref="L42:L45"/>
    <mergeCell ref="E42:E45"/>
    <mergeCell ref="F42:F45"/>
    <mergeCell ref="G42:G45"/>
    <mergeCell ref="H42:H45"/>
    <mergeCell ref="A42:A45"/>
    <mergeCell ref="B42:B45"/>
    <mergeCell ref="C42:C45"/>
    <mergeCell ref="D42:D45"/>
    <mergeCell ref="I38:I41"/>
    <mergeCell ref="J38:J41"/>
    <mergeCell ref="K38:K41"/>
    <mergeCell ref="L38:L41"/>
    <mergeCell ref="E38:E41"/>
    <mergeCell ref="F38:F41"/>
    <mergeCell ref="G38:G41"/>
    <mergeCell ref="H38:H41"/>
    <mergeCell ref="A38:A41"/>
    <mergeCell ref="B38:B41"/>
    <mergeCell ref="C38:C41"/>
    <mergeCell ref="D38:D41"/>
    <mergeCell ref="I34:I37"/>
    <mergeCell ref="J34:J37"/>
    <mergeCell ref="K34:K37"/>
    <mergeCell ref="L34:L37"/>
    <mergeCell ref="E34:E37"/>
    <mergeCell ref="F34:F37"/>
    <mergeCell ref="G34:G37"/>
    <mergeCell ref="H34:H37"/>
    <mergeCell ref="A34:A37"/>
    <mergeCell ref="B34:B37"/>
    <mergeCell ref="C34:C37"/>
    <mergeCell ref="D34:D37"/>
    <mergeCell ref="I30:I33"/>
    <mergeCell ref="J30:J33"/>
    <mergeCell ref="K30:K33"/>
    <mergeCell ref="L30:L33"/>
    <mergeCell ref="E30:E33"/>
    <mergeCell ref="F30:F33"/>
    <mergeCell ref="G30:G33"/>
    <mergeCell ref="H30:H33"/>
    <mergeCell ref="A30:A33"/>
    <mergeCell ref="B30:B33"/>
    <mergeCell ref="C30:C33"/>
    <mergeCell ref="D30:D33"/>
    <mergeCell ref="I26:I29"/>
    <mergeCell ref="J26:J29"/>
    <mergeCell ref="K26:K29"/>
    <mergeCell ref="L26:L29"/>
    <mergeCell ref="E26:E29"/>
    <mergeCell ref="F26:F29"/>
    <mergeCell ref="G26:G29"/>
    <mergeCell ref="H26:H29"/>
    <mergeCell ref="A26:A29"/>
    <mergeCell ref="B26:B29"/>
    <mergeCell ref="C26:C29"/>
    <mergeCell ref="D26:D29"/>
    <mergeCell ref="I22:I25"/>
    <mergeCell ref="J22:J25"/>
    <mergeCell ref="K22:K25"/>
    <mergeCell ref="L22:L25"/>
    <mergeCell ref="E22:E25"/>
    <mergeCell ref="F22:F25"/>
    <mergeCell ref="G22:G25"/>
    <mergeCell ref="H22:H25"/>
    <mergeCell ref="A22:A25"/>
    <mergeCell ref="B22:B25"/>
    <mergeCell ref="C22:C25"/>
    <mergeCell ref="D22:D25"/>
    <mergeCell ref="I18:I21"/>
    <mergeCell ref="J18:J21"/>
    <mergeCell ref="K18:K21"/>
    <mergeCell ref="L18:L21"/>
    <mergeCell ref="E18:E21"/>
    <mergeCell ref="F18:F21"/>
    <mergeCell ref="G18:G21"/>
    <mergeCell ref="H18:H21"/>
    <mergeCell ref="A18:A21"/>
    <mergeCell ref="B18:B21"/>
    <mergeCell ref="C18:C21"/>
    <mergeCell ref="D18:D21"/>
    <mergeCell ref="I14:I17"/>
    <mergeCell ref="J14:J17"/>
    <mergeCell ref="K14:K17"/>
    <mergeCell ref="L14:L17"/>
    <mergeCell ref="E14:E17"/>
    <mergeCell ref="F14:F17"/>
    <mergeCell ref="G14:G17"/>
    <mergeCell ref="H14:H17"/>
    <mergeCell ref="A14:A17"/>
    <mergeCell ref="B14:B17"/>
    <mergeCell ref="C14:C17"/>
    <mergeCell ref="D14:D17"/>
    <mergeCell ref="I10:I13"/>
    <mergeCell ref="J10:J13"/>
    <mergeCell ref="K10:K13"/>
    <mergeCell ref="L10:L13"/>
    <mergeCell ref="E10:E13"/>
    <mergeCell ref="F10:F13"/>
    <mergeCell ref="G10:G13"/>
    <mergeCell ref="H10:H13"/>
    <mergeCell ref="A10:A13"/>
    <mergeCell ref="B10:B13"/>
    <mergeCell ref="C10:C13"/>
    <mergeCell ref="D10:D13"/>
    <mergeCell ref="I6:I9"/>
    <mergeCell ref="J6:J9"/>
    <mergeCell ref="K6:K9"/>
    <mergeCell ref="L6:L9"/>
    <mergeCell ref="E6:E9"/>
    <mergeCell ref="F6:F9"/>
    <mergeCell ref="G6:G9"/>
    <mergeCell ref="H6:H9"/>
    <mergeCell ref="A6:A9"/>
    <mergeCell ref="B6:B9"/>
    <mergeCell ref="C6:C9"/>
    <mergeCell ref="D6:D9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A194"/>
  <sheetViews>
    <sheetView workbookViewId="0" topLeftCell="A146">
      <selection activeCell="A174" sqref="A174:A177"/>
    </sheetView>
  </sheetViews>
  <sheetFormatPr defaultColWidth="9.00390625" defaultRowHeight="12.75"/>
  <cols>
    <col min="1" max="1" width="6.00390625" style="0" customWidth="1"/>
    <col min="2" max="2" width="13.625" style="0" customWidth="1"/>
    <col min="3" max="3" width="16.25390625" style="0" customWidth="1"/>
    <col min="4" max="4" width="6.75390625" style="0" customWidth="1"/>
    <col min="5" max="5" width="7.375" style="0" customWidth="1"/>
    <col min="6" max="6" width="8.00390625" style="0" customWidth="1"/>
    <col min="7" max="7" width="24.625" style="0" customWidth="1"/>
    <col min="9" max="9" width="21.375" style="0" customWidth="1"/>
    <col min="10" max="10" width="26.875" style="0" customWidth="1"/>
  </cols>
  <sheetData>
    <row r="2" spans="2:11" s="18" customFormat="1" ht="12.75">
      <c r="B2" s="1" t="s">
        <v>165</v>
      </c>
      <c r="C2" s="5"/>
      <c r="D2" s="4"/>
      <c r="E2" s="4"/>
      <c r="F2" s="4"/>
      <c r="G2" s="5"/>
      <c r="H2" s="4"/>
      <c r="I2" s="5"/>
      <c r="J2" s="5"/>
      <c r="K2" s="70"/>
    </row>
    <row r="3" spans="2:11" s="18" customFormat="1" ht="12.75">
      <c r="B3" s="4"/>
      <c r="C3" s="5"/>
      <c r="D3" s="4"/>
      <c r="E3" s="4"/>
      <c r="F3" s="4"/>
      <c r="G3" s="5"/>
      <c r="H3" s="4"/>
      <c r="I3" s="5"/>
      <c r="J3" s="5"/>
      <c r="K3" s="70"/>
    </row>
    <row r="4" spans="2:11" s="18" customFormat="1" ht="13.5" thickBot="1">
      <c r="B4" s="4"/>
      <c r="C4" s="5"/>
      <c r="D4" s="4"/>
      <c r="E4" s="4"/>
      <c r="F4" s="4"/>
      <c r="G4" s="5"/>
      <c r="H4" s="4"/>
      <c r="I4" s="5"/>
      <c r="J4" s="5"/>
      <c r="K4" s="70"/>
    </row>
    <row r="5" spans="1:157" s="18" customFormat="1" ht="39" thickBot="1">
      <c r="A5" s="63" t="s">
        <v>89</v>
      </c>
      <c r="B5" s="71" t="s">
        <v>1</v>
      </c>
      <c r="C5" s="8" t="s">
        <v>2</v>
      </c>
      <c r="D5" s="8" t="s">
        <v>3</v>
      </c>
      <c r="E5" s="9" t="s">
        <v>4</v>
      </c>
      <c r="F5" s="7" t="s">
        <v>5</v>
      </c>
      <c r="G5" s="72" t="s">
        <v>6</v>
      </c>
      <c r="H5" s="7" t="s">
        <v>7</v>
      </c>
      <c r="I5" s="11" t="s">
        <v>8</v>
      </c>
      <c r="J5" s="11" t="s">
        <v>9</v>
      </c>
      <c r="K5" s="7" t="s">
        <v>10</v>
      </c>
      <c r="L5" s="12" t="s">
        <v>11</v>
      </c>
      <c r="M5" s="98" t="s">
        <v>12</v>
      </c>
      <c r="N5" s="116" t="s">
        <v>166</v>
      </c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</row>
    <row r="6" spans="1:14" s="18" customFormat="1" ht="12.75" customHeight="1">
      <c r="A6" s="216">
        <v>1</v>
      </c>
      <c r="B6" s="280" t="s">
        <v>167</v>
      </c>
      <c r="C6" s="229" t="s">
        <v>168</v>
      </c>
      <c r="D6" s="256" t="s">
        <v>36</v>
      </c>
      <c r="E6" s="259" t="s">
        <v>169</v>
      </c>
      <c r="F6" s="256">
        <v>1027</v>
      </c>
      <c r="G6" s="226" t="s">
        <v>170</v>
      </c>
      <c r="H6" s="256">
        <v>11329</v>
      </c>
      <c r="I6" s="229" t="s">
        <v>171</v>
      </c>
      <c r="J6" s="229" t="s">
        <v>172</v>
      </c>
      <c r="K6" s="256">
        <v>24</v>
      </c>
      <c r="L6" s="283">
        <v>3</v>
      </c>
      <c r="M6" s="99" t="s">
        <v>173</v>
      </c>
      <c r="N6" s="74">
        <v>1.5</v>
      </c>
    </row>
    <row r="7" spans="1:14" s="18" customFormat="1" ht="12.75" customHeight="1">
      <c r="A7" s="217"/>
      <c r="B7" s="281"/>
      <c r="C7" s="230"/>
      <c r="D7" s="257"/>
      <c r="E7" s="260"/>
      <c r="F7" s="257"/>
      <c r="G7" s="227"/>
      <c r="H7" s="257"/>
      <c r="I7" s="230"/>
      <c r="J7" s="230"/>
      <c r="K7" s="257"/>
      <c r="L7" s="284"/>
      <c r="M7" s="100" t="s">
        <v>80</v>
      </c>
      <c r="N7" s="20">
        <v>1.5</v>
      </c>
    </row>
    <row r="8" spans="1:14" s="18" customFormat="1" ht="12.75" customHeight="1">
      <c r="A8" s="217"/>
      <c r="B8" s="281"/>
      <c r="C8" s="230"/>
      <c r="D8" s="257"/>
      <c r="E8" s="260"/>
      <c r="F8" s="257"/>
      <c r="G8" s="227"/>
      <c r="H8" s="257"/>
      <c r="I8" s="230"/>
      <c r="J8" s="230"/>
      <c r="K8" s="257"/>
      <c r="L8" s="284"/>
      <c r="M8" s="100"/>
      <c r="N8" s="20"/>
    </row>
    <row r="9" spans="1:14" s="18" customFormat="1" ht="12.75" customHeight="1" thickBot="1">
      <c r="A9" s="212"/>
      <c r="B9" s="282"/>
      <c r="C9" s="231"/>
      <c r="D9" s="258"/>
      <c r="E9" s="261"/>
      <c r="F9" s="258"/>
      <c r="G9" s="228"/>
      <c r="H9" s="258"/>
      <c r="I9" s="231"/>
      <c r="J9" s="231"/>
      <c r="K9" s="258"/>
      <c r="L9" s="285"/>
      <c r="M9" s="101"/>
      <c r="N9" s="24"/>
    </row>
    <row r="10" spans="1:14" s="18" customFormat="1" ht="12.75" customHeight="1">
      <c r="A10" s="216">
        <v>2</v>
      </c>
      <c r="B10" s="280" t="s">
        <v>174</v>
      </c>
      <c r="C10" s="229" t="s">
        <v>175</v>
      </c>
      <c r="D10" s="256" t="s">
        <v>36</v>
      </c>
      <c r="E10" s="259" t="s">
        <v>176</v>
      </c>
      <c r="F10" s="256">
        <v>366</v>
      </c>
      <c r="G10" s="226" t="s">
        <v>94</v>
      </c>
      <c r="H10" s="256">
        <v>18260</v>
      </c>
      <c r="I10" s="229" t="s">
        <v>177</v>
      </c>
      <c r="J10" s="229" t="s">
        <v>178</v>
      </c>
      <c r="K10" s="256">
        <v>24</v>
      </c>
      <c r="L10" s="283">
        <v>5</v>
      </c>
      <c r="M10" s="99" t="s">
        <v>173</v>
      </c>
      <c r="N10" s="74">
        <v>4</v>
      </c>
    </row>
    <row r="11" spans="1:14" s="18" customFormat="1" ht="12.75" customHeight="1">
      <c r="A11" s="217"/>
      <c r="B11" s="281"/>
      <c r="C11" s="230"/>
      <c r="D11" s="257"/>
      <c r="E11" s="260"/>
      <c r="F11" s="257"/>
      <c r="G11" s="227"/>
      <c r="H11" s="257"/>
      <c r="I11" s="230"/>
      <c r="J11" s="230"/>
      <c r="K11" s="257"/>
      <c r="L11" s="284"/>
      <c r="M11" s="102" t="s">
        <v>81</v>
      </c>
      <c r="N11" s="20">
        <v>1</v>
      </c>
    </row>
    <row r="12" spans="1:14" s="18" customFormat="1" ht="12.75" customHeight="1">
      <c r="A12" s="217"/>
      <c r="B12" s="281"/>
      <c r="C12" s="230"/>
      <c r="D12" s="257"/>
      <c r="E12" s="260"/>
      <c r="F12" s="257"/>
      <c r="G12" s="227"/>
      <c r="H12" s="257"/>
      <c r="I12" s="230"/>
      <c r="J12" s="230"/>
      <c r="K12" s="257"/>
      <c r="L12" s="284"/>
      <c r="M12" s="100"/>
      <c r="N12" s="20"/>
    </row>
    <row r="13" spans="1:14" s="18" customFormat="1" ht="12.75" customHeight="1" thickBot="1">
      <c r="A13" s="212"/>
      <c r="B13" s="282"/>
      <c r="C13" s="231"/>
      <c r="D13" s="258"/>
      <c r="E13" s="261"/>
      <c r="F13" s="258"/>
      <c r="G13" s="228"/>
      <c r="H13" s="258"/>
      <c r="I13" s="231"/>
      <c r="J13" s="231"/>
      <c r="K13" s="258"/>
      <c r="L13" s="285"/>
      <c r="M13" s="103"/>
      <c r="N13" s="24"/>
    </row>
    <row r="14" spans="1:14" s="18" customFormat="1" ht="12.75" customHeight="1">
      <c r="A14" s="216">
        <v>3</v>
      </c>
      <c r="B14" s="280" t="s">
        <v>179</v>
      </c>
      <c r="C14" s="229" t="s">
        <v>180</v>
      </c>
      <c r="D14" s="256" t="s">
        <v>36</v>
      </c>
      <c r="E14" s="259" t="s">
        <v>181</v>
      </c>
      <c r="F14" s="256">
        <v>502</v>
      </c>
      <c r="G14" s="226" t="s">
        <v>26</v>
      </c>
      <c r="H14" s="256">
        <v>3131</v>
      </c>
      <c r="I14" s="229" t="s">
        <v>182</v>
      </c>
      <c r="J14" s="229" t="s">
        <v>183</v>
      </c>
      <c r="K14" s="286">
        <v>42</v>
      </c>
      <c r="L14" s="289">
        <v>21</v>
      </c>
      <c r="M14" s="104" t="s">
        <v>173</v>
      </c>
      <c r="N14" s="74">
        <v>7</v>
      </c>
    </row>
    <row r="15" spans="1:14" s="18" customFormat="1" ht="12.75" customHeight="1">
      <c r="A15" s="217"/>
      <c r="B15" s="281"/>
      <c r="C15" s="230"/>
      <c r="D15" s="257"/>
      <c r="E15" s="260"/>
      <c r="F15" s="257"/>
      <c r="G15" s="227"/>
      <c r="H15" s="257"/>
      <c r="I15" s="230"/>
      <c r="J15" s="230"/>
      <c r="K15" s="287"/>
      <c r="L15" s="290"/>
      <c r="M15" s="105" t="s">
        <v>184</v>
      </c>
      <c r="N15" s="20">
        <v>14</v>
      </c>
    </row>
    <row r="16" spans="1:14" s="18" customFormat="1" ht="12.75" customHeight="1">
      <c r="A16" s="217"/>
      <c r="B16" s="281"/>
      <c r="C16" s="230"/>
      <c r="D16" s="257"/>
      <c r="E16" s="260"/>
      <c r="F16" s="257"/>
      <c r="G16" s="227"/>
      <c r="H16" s="257"/>
      <c r="I16" s="230"/>
      <c r="J16" s="230"/>
      <c r="K16" s="287"/>
      <c r="L16" s="290"/>
      <c r="M16" s="105"/>
      <c r="N16" s="20"/>
    </row>
    <row r="17" spans="1:14" s="18" customFormat="1" ht="12.75" customHeight="1" thickBot="1">
      <c r="A17" s="212"/>
      <c r="B17" s="282"/>
      <c r="C17" s="231"/>
      <c r="D17" s="258"/>
      <c r="E17" s="261"/>
      <c r="F17" s="258"/>
      <c r="G17" s="228"/>
      <c r="H17" s="258"/>
      <c r="I17" s="231"/>
      <c r="J17" s="231"/>
      <c r="K17" s="288"/>
      <c r="L17" s="291"/>
      <c r="M17" s="106"/>
      <c r="N17" s="24"/>
    </row>
    <row r="18" spans="1:14" s="18" customFormat="1" ht="12.75" customHeight="1">
      <c r="A18" s="216">
        <v>4</v>
      </c>
      <c r="B18" s="280" t="s">
        <v>185</v>
      </c>
      <c r="C18" s="229" t="s">
        <v>186</v>
      </c>
      <c r="D18" s="256" t="s">
        <v>36</v>
      </c>
      <c r="E18" s="259" t="s">
        <v>187</v>
      </c>
      <c r="F18" s="256">
        <v>106</v>
      </c>
      <c r="G18" s="226" t="s">
        <v>188</v>
      </c>
      <c r="H18" s="256">
        <v>1944</v>
      </c>
      <c r="I18" s="229" t="s">
        <v>189</v>
      </c>
      <c r="J18" s="229" t="s">
        <v>190</v>
      </c>
      <c r="K18" s="256">
        <v>24</v>
      </c>
      <c r="L18" s="283">
        <v>8.3</v>
      </c>
      <c r="M18" s="99" t="s">
        <v>173</v>
      </c>
      <c r="N18" s="74">
        <v>4.15</v>
      </c>
    </row>
    <row r="19" spans="1:14" s="18" customFormat="1" ht="12.75" customHeight="1">
      <c r="A19" s="217"/>
      <c r="B19" s="281"/>
      <c r="C19" s="230"/>
      <c r="D19" s="257"/>
      <c r="E19" s="260"/>
      <c r="F19" s="257"/>
      <c r="G19" s="227"/>
      <c r="H19" s="257"/>
      <c r="I19" s="230"/>
      <c r="J19" s="230"/>
      <c r="K19" s="257"/>
      <c r="L19" s="284"/>
      <c r="M19" s="102" t="s">
        <v>81</v>
      </c>
      <c r="N19" s="75">
        <v>4.15</v>
      </c>
    </row>
    <row r="20" spans="1:14" s="18" customFormat="1" ht="12.75" customHeight="1">
      <c r="A20" s="217"/>
      <c r="B20" s="281"/>
      <c r="C20" s="230"/>
      <c r="D20" s="257"/>
      <c r="E20" s="260"/>
      <c r="F20" s="257"/>
      <c r="G20" s="227"/>
      <c r="H20" s="257"/>
      <c r="I20" s="230"/>
      <c r="J20" s="230"/>
      <c r="K20" s="257"/>
      <c r="L20" s="284"/>
      <c r="M20" s="100"/>
      <c r="N20" s="20"/>
    </row>
    <row r="21" spans="1:14" s="18" customFormat="1" ht="12.75" customHeight="1" thickBot="1">
      <c r="A21" s="212"/>
      <c r="B21" s="281"/>
      <c r="C21" s="231"/>
      <c r="D21" s="258"/>
      <c r="E21" s="261"/>
      <c r="F21" s="258"/>
      <c r="G21" s="228"/>
      <c r="H21" s="258"/>
      <c r="I21" s="231"/>
      <c r="J21" s="231"/>
      <c r="K21" s="258"/>
      <c r="L21" s="285"/>
      <c r="M21" s="101"/>
      <c r="N21" s="24"/>
    </row>
    <row r="22" spans="1:14" s="18" customFormat="1" ht="12.75" customHeight="1">
      <c r="A22" s="216">
        <v>5</v>
      </c>
      <c r="B22" s="29" t="s">
        <v>191</v>
      </c>
      <c r="C22" s="292" t="s">
        <v>192</v>
      </c>
      <c r="D22" s="256" t="s">
        <v>36</v>
      </c>
      <c r="E22" s="259" t="s">
        <v>181</v>
      </c>
      <c r="F22" s="256">
        <v>589</v>
      </c>
      <c r="G22" s="226" t="s">
        <v>193</v>
      </c>
      <c r="H22" s="256">
        <v>19541</v>
      </c>
      <c r="I22" s="229" t="s">
        <v>194</v>
      </c>
      <c r="J22" s="229" t="s">
        <v>195</v>
      </c>
      <c r="K22" s="256">
        <v>36</v>
      </c>
      <c r="L22" s="283">
        <v>5.6</v>
      </c>
      <c r="M22" s="104" t="s">
        <v>173</v>
      </c>
      <c r="N22" s="74">
        <v>2.8</v>
      </c>
    </row>
    <row r="23" spans="1:14" s="18" customFormat="1" ht="12.75" customHeight="1">
      <c r="A23" s="217"/>
      <c r="B23" s="30" t="s">
        <v>196</v>
      </c>
      <c r="C23" s="293"/>
      <c r="D23" s="257"/>
      <c r="E23" s="260"/>
      <c r="F23" s="257"/>
      <c r="G23" s="227"/>
      <c r="H23" s="257"/>
      <c r="I23" s="230"/>
      <c r="J23" s="230"/>
      <c r="K23" s="257"/>
      <c r="L23" s="284"/>
      <c r="M23" s="105" t="s">
        <v>184</v>
      </c>
      <c r="N23" s="20">
        <v>2.8</v>
      </c>
    </row>
    <row r="24" spans="1:14" s="18" customFormat="1" ht="12.75" customHeight="1">
      <c r="A24" s="217"/>
      <c r="B24" s="30"/>
      <c r="C24" s="293"/>
      <c r="D24" s="257"/>
      <c r="E24" s="260"/>
      <c r="F24" s="257"/>
      <c r="G24" s="227"/>
      <c r="H24" s="257"/>
      <c r="I24" s="230"/>
      <c r="J24" s="230"/>
      <c r="K24" s="257"/>
      <c r="L24" s="284"/>
      <c r="M24" s="100"/>
      <c r="N24" s="20"/>
    </row>
    <row r="25" spans="1:14" s="18" customFormat="1" ht="12.75" customHeight="1" thickBot="1">
      <c r="A25" s="212"/>
      <c r="B25" s="31"/>
      <c r="C25" s="294"/>
      <c r="D25" s="258"/>
      <c r="E25" s="261"/>
      <c r="F25" s="258"/>
      <c r="G25" s="228"/>
      <c r="H25" s="258"/>
      <c r="I25" s="231"/>
      <c r="J25" s="231"/>
      <c r="K25" s="258"/>
      <c r="L25" s="285"/>
      <c r="M25" s="101"/>
      <c r="N25" s="24"/>
    </row>
    <row r="26" spans="1:14" s="18" customFormat="1" ht="12.75" customHeight="1">
      <c r="A26" s="216">
        <v>6</v>
      </c>
      <c r="B26" s="281" t="s">
        <v>197</v>
      </c>
      <c r="C26" s="229" t="s">
        <v>198</v>
      </c>
      <c r="D26" s="256" t="s">
        <v>16</v>
      </c>
      <c r="E26" s="259" t="s">
        <v>199</v>
      </c>
      <c r="F26" s="280">
        <v>588</v>
      </c>
      <c r="G26" s="226" t="s">
        <v>200</v>
      </c>
      <c r="H26" s="256">
        <v>11609</v>
      </c>
      <c r="I26" s="295" t="s">
        <v>201</v>
      </c>
      <c r="J26" s="229" t="s">
        <v>202</v>
      </c>
      <c r="K26" s="256">
        <v>12</v>
      </c>
      <c r="L26" s="283">
        <v>7</v>
      </c>
      <c r="M26" s="104" t="s">
        <v>173</v>
      </c>
      <c r="N26" s="16">
        <v>1</v>
      </c>
    </row>
    <row r="27" spans="1:14" s="18" customFormat="1" ht="12.75" customHeight="1">
      <c r="A27" s="217"/>
      <c r="B27" s="281"/>
      <c r="C27" s="230"/>
      <c r="D27" s="257"/>
      <c r="E27" s="260"/>
      <c r="F27" s="281"/>
      <c r="G27" s="227"/>
      <c r="H27" s="257"/>
      <c r="I27" s="296"/>
      <c r="J27" s="230"/>
      <c r="K27" s="257"/>
      <c r="L27" s="284"/>
      <c r="M27" s="105" t="s">
        <v>184</v>
      </c>
      <c r="N27" s="20">
        <v>6</v>
      </c>
    </row>
    <row r="28" spans="1:14" s="18" customFormat="1" ht="12.75" customHeight="1">
      <c r="A28" s="217"/>
      <c r="B28" s="281"/>
      <c r="C28" s="230"/>
      <c r="D28" s="257"/>
      <c r="E28" s="260"/>
      <c r="F28" s="281"/>
      <c r="G28" s="227"/>
      <c r="H28" s="257"/>
      <c r="I28" s="296"/>
      <c r="J28" s="230"/>
      <c r="K28" s="257"/>
      <c r="L28" s="284"/>
      <c r="M28" s="100"/>
      <c r="N28" s="20"/>
    </row>
    <row r="29" spans="1:14" s="18" customFormat="1" ht="12.75" customHeight="1" thickBot="1">
      <c r="A29" s="212"/>
      <c r="B29" s="282"/>
      <c r="C29" s="231"/>
      <c r="D29" s="258"/>
      <c r="E29" s="261"/>
      <c r="F29" s="282"/>
      <c r="G29" s="228"/>
      <c r="H29" s="258"/>
      <c r="I29" s="297"/>
      <c r="J29" s="231"/>
      <c r="K29" s="258"/>
      <c r="L29" s="285"/>
      <c r="M29" s="101"/>
      <c r="N29" s="117"/>
    </row>
    <row r="30" spans="1:14" s="18" customFormat="1" ht="12.75" customHeight="1">
      <c r="A30" s="216">
        <v>7</v>
      </c>
      <c r="B30" s="280" t="s">
        <v>203</v>
      </c>
      <c r="C30" s="229" t="s">
        <v>204</v>
      </c>
      <c r="D30" s="256" t="s">
        <v>36</v>
      </c>
      <c r="E30" s="259" t="s">
        <v>205</v>
      </c>
      <c r="F30" s="280">
        <v>175</v>
      </c>
      <c r="G30" s="226" t="s">
        <v>206</v>
      </c>
      <c r="H30" s="256">
        <v>11939</v>
      </c>
      <c r="I30" s="229" t="s">
        <v>207</v>
      </c>
      <c r="J30" s="229" t="s">
        <v>208</v>
      </c>
      <c r="K30" s="256">
        <v>30</v>
      </c>
      <c r="L30" s="283">
        <v>3</v>
      </c>
      <c r="M30" s="104" t="s">
        <v>173</v>
      </c>
      <c r="N30" s="16">
        <v>1.5</v>
      </c>
    </row>
    <row r="31" spans="1:14" s="18" customFormat="1" ht="12.75" customHeight="1">
      <c r="A31" s="217"/>
      <c r="B31" s="281"/>
      <c r="C31" s="230"/>
      <c r="D31" s="257"/>
      <c r="E31" s="260"/>
      <c r="F31" s="281"/>
      <c r="G31" s="227"/>
      <c r="H31" s="257"/>
      <c r="I31" s="230"/>
      <c r="J31" s="230"/>
      <c r="K31" s="257"/>
      <c r="L31" s="284"/>
      <c r="M31" s="105" t="s">
        <v>184</v>
      </c>
      <c r="N31" s="20">
        <v>1.5</v>
      </c>
    </row>
    <row r="32" spans="1:14" s="18" customFormat="1" ht="12.75" customHeight="1">
      <c r="A32" s="217"/>
      <c r="B32" s="281"/>
      <c r="C32" s="230"/>
      <c r="D32" s="257"/>
      <c r="E32" s="260"/>
      <c r="F32" s="281"/>
      <c r="G32" s="227"/>
      <c r="H32" s="257"/>
      <c r="I32" s="230"/>
      <c r="J32" s="230"/>
      <c r="K32" s="257"/>
      <c r="L32" s="284"/>
      <c r="M32" s="100"/>
      <c r="N32" s="20"/>
    </row>
    <row r="33" spans="1:14" s="18" customFormat="1" ht="12.75" customHeight="1" thickBot="1">
      <c r="A33" s="212"/>
      <c r="B33" s="282"/>
      <c r="C33" s="231"/>
      <c r="D33" s="258"/>
      <c r="E33" s="261"/>
      <c r="F33" s="282"/>
      <c r="G33" s="228"/>
      <c r="H33" s="258"/>
      <c r="I33" s="231"/>
      <c r="J33" s="231"/>
      <c r="K33" s="258"/>
      <c r="L33" s="285"/>
      <c r="M33" s="101"/>
      <c r="N33" s="117"/>
    </row>
    <row r="34" spans="1:14" s="18" customFormat="1" ht="12.75" customHeight="1">
      <c r="A34" s="216">
        <v>8</v>
      </c>
      <c r="B34" s="280" t="s">
        <v>209</v>
      </c>
      <c r="C34" s="229" t="s">
        <v>210</v>
      </c>
      <c r="D34" s="256" t="s">
        <v>48</v>
      </c>
      <c r="E34" s="259" t="s">
        <v>199</v>
      </c>
      <c r="F34" s="256">
        <v>589</v>
      </c>
      <c r="G34" s="226" t="s">
        <v>211</v>
      </c>
      <c r="H34" s="256">
        <v>2532</v>
      </c>
      <c r="I34" s="229" t="s">
        <v>212</v>
      </c>
      <c r="J34" s="229" t="s">
        <v>213</v>
      </c>
      <c r="K34" s="256">
        <v>24</v>
      </c>
      <c r="L34" s="283">
        <v>8.5</v>
      </c>
      <c r="M34" s="104" t="s">
        <v>173</v>
      </c>
      <c r="N34" s="16">
        <v>1.75</v>
      </c>
    </row>
    <row r="35" spans="1:14" s="18" customFormat="1" ht="12.75" customHeight="1">
      <c r="A35" s="217"/>
      <c r="B35" s="281"/>
      <c r="C35" s="230"/>
      <c r="D35" s="257"/>
      <c r="E35" s="260"/>
      <c r="F35" s="257"/>
      <c r="G35" s="227"/>
      <c r="H35" s="257"/>
      <c r="I35" s="230"/>
      <c r="J35" s="230"/>
      <c r="K35" s="257"/>
      <c r="L35" s="284"/>
      <c r="M35" s="105" t="s">
        <v>184</v>
      </c>
      <c r="N35" s="20">
        <v>6.75</v>
      </c>
    </row>
    <row r="36" spans="1:14" s="18" customFormat="1" ht="12.75" customHeight="1">
      <c r="A36" s="217"/>
      <c r="B36" s="281"/>
      <c r="C36" s="230"/>
      <c r="D36" s="257"/>
      <c r="E36" s="260"/>
      <c r="F36" s="257"/>
      <c r="G36" s="227"/>
      <c r="H36" s="257"/>
      <c r="I36" s="230"/>
      <c r="J36" s="230"/>
      <c r="K36" s="257"/>
      <c r="L36" s="284"/>
      <c r="M36" s="100"/>
      <c r="N36" s="20"/>
    </row>
    <row r="37" spans="1:14" s="18" customFormat="1" ht="12.75" customHeight="1" thickBot="1">
      <c r="A37" s="212"/>
      <c r="B37" s="282"/>
      <c r="C37" s="231"/>
      <c r="D37" s="258"/>
      <c r="E37" s="261"/>
      <c r="F37" s="258"/>
      <c r="G37" s="228"/>
      <c r="H37" s="258"/>
      <c r="I37" s="231"/>
      <c r="J37" s="231"/>
      <c r="K37" s="258"/>
      <c r="L37" s="285"/>
      <c r="M37" s="101"/>
      <c r="N37" s="117"/>
    </row>
    <row r="38" spans="1:14" s="18" customFormat="1" ht="12.75" customHeight="1">
      <c r="A38" s="216">
        <v>9</v>
      </c>
      <c r="B38" s="280" t="s">
        <v>214</v>
      </c>
      <c r="C38" s="229" t="s">
        <v>215</v>
      </c>
      <c r="D38" s="256" t="s">
        <v>48</v>
      </c>
      <c r="E38" s="259" t="s">
        <v>199</v>
      </c>
      <c r="F38" s="256">
        <v>796</v>
      </c>
      <c r="G38" s="226" t="s">
        <v>216</v>
      </c>
      <c r="H38" s="256">
        <v>8430</v>
      </c>
      <c r="I38" s="229" t="s">
        <v>217</v>
      </c>
      <c r="J38" s="229" t="s">
        <v>218</v>
      </c>
      <c r="K38" s="256">
        <v>24</v>
      </c>
      <c r="L38" s="283">
        <v>5</v>
      </c>
      <c r="M38" s="104" t="s">
        <v>173</v>
      </c>
      <c r="N38" s="16">
        <v>1.25</v>
      </c>
    </row>
    <row r="39" spans="1:14" s="18" customFormat="1" ht="12.75" customHeight="1">
      <c r="A39" s="217"/>
      <c r="B39" s="281"/>
      <c r="C39" s="230"/>
      <c r="D39" s="257"/>
      <c r="E39" s="260"/>
      <c r="F39" s="257"/>
      <c r="G39" s="227"/>
      <c r="H39" s="257"/>
      <c r="I39" s="230"/>
      <c r="J39" s="230"/>
      <c r="K39" s="257"/>
      <c r="L39" s="284"/>
      <c r="M39" s="105" t="s">
        <v>184</v>
      </c>
      <c r="N39" s="20">
        <v>3.75</v>
      </c>
    </row>
    <row r="40" spans="1:14" s="18" customFormat="1" ht="12.75" customHeight="1">
      <c r="A40" s="217"/>
      <c r="B40" s="281"/>
      <c r="C40" s="230"/>
      <c r="D40" s="257"/>
      <c r="E40" s="260"/>
      <c r="F40" s="257"/>
      <c r="G40" s="227"/>
      <c r="H40" s="257"/>
      <c r="I40" s="230"/>
      <c r="J40" s="230"/>
      <c r="K40" s="257"/>
      <c r="L40" s="284"/>
      <c r="M40" s="100"/>
      <c r="N40" s="20"/>
    </row>
    <row r="41" spans="1:14" s="18" customFormat="1" ht="12.75" customHeight="1" thickBot="1">
      <c r="A41" s="212"/>
      <c r="B41" s="282"/>
      <c r="C41" s="231"/>
      <c r="D41" s="258"/>
      <c r="E41" s="261"/>
      <c r="F41" s="258"/>
      <c r="G41" s="228"/>
      <c r="H41" s="258"/>
      <c r="I41" s="231"/>
      <c r="J41" s="231"/>
      <c r="K41" s="258"/>
      <c r="L41" s="285"/>
      <c r="M41" s="101"/>
      <c r="N41" s="117"/>
    </row>
    <row r="42" spans="1:14" s="18" customFormat="1" ht="12.75" customHeight="1">
      <c r="A42" s="216">
        <v>10</v>
      </c>
      <c r="B42" s="280" t="s">
        <v>219</v>
      </c>
      <c r="C42" s="229" t="s">
        <v>220</v>
      </c>
      <c r="D42" s="256" t="s">
        <v>16</v>
      </c>
      <c r="E42" s="259" t="s">
        <v>181</v>
      </c>
      <c r="F42" s="256">
        <v>583</v>
      </c>
      <c r="G42" s="226" t="s">
        <v>221</v>
      </c>
      <c r="H42" s="256">
        <v>15663</v>
      </c>
      <c r="I42" s="229" t="s">
        <v>222</v>
      </c>
      <c r="J42" s="229" t="s">
        <v>223</v>
      </c>
      <c r="K42" s="256">
        <v>24</v>
      </c>
      <c r="L42" s="283">
        <v>2</v>
      </c>
      <c r="M42" s="104" t="s">
        <v>173</v>
      </c>
      <c r="N42" s="16">
        <v>1</v>
      </c>
    </row>
    <row r="43" spans="1:14" s="18" customFormat="1" ht="12.75" customHeight="1">
      <c r="A43" s="217"/>
      <c r="B43" s="281"/>
      <c r="C43" s="230"/>
      <c r="D43" s="257"/>
      <c r="E43" s="260"/>
      <c r="F43" s="257"/>
      <c r="G43" s="227"/>
      <c r="H43" s="257"/>
      <c r="I43" s="230"/>
      <c r="J43" s="230"/>
      <c r="K43" s="257"/>
      <c r="L43" s="284"/>
      <c r="M43" s="105" t="s">
        <v>184</v>
      </c>
      <c r="N43" s="20">
        <v>1</v>
      </c>
    </row>
    <row r="44" spans="1:14" s="18" customFormat="1" ht="12.75" customHeight="1">
      <c r="A44" s="217"/>
      <c r="B44" s="281"/>
      <c r="C44" s="230"/>
      <c r="D44" s="257"/>
      <c r="E44" s="260"/>
      <c r="F44" s="257"/>
      <c r="G44" s="227"/>
      <c r="H44" s="257"/>
      <c r="I44" s="230"/>
      <c r="J44" s="230"/>
      <c r="K44" s="257"/>
      <c r="L44" s="284"/>
      <c r="M44" s="100"/>
      <c r="N44" s="20"/>
    </row>
    <row r="45" spans="1:14" s="18" customFormat="1" ht="12.75" customHeight="1" thickBot="1">
      <c r="A45" s="212"/>
      <c r="B45" s="282"/>
      <c r="C45" s="231"/>
      <c r="D45" s="258"/>
      <c r="E45" s="261"/>
      <c r="F45" s="258"/>
      <c r="G45" s="228"/>
      <c r="H45" s="258"/>
      <c r="I45" s="231"/>
      <c r="J45" s="231"/>
      <c r="K45" s="258"/>
      <c r="L45" s="285"/>
      <c r="M45" s="101"/>
      <c r="N45" s="117"/>
    </row>
    <row r="46" spans="1:14" s="18" customFormat="1" ht="12.75" customHeight="1">
      <c r="A46" s="216">
        <v>11</v>
      </c>
      <c r="B46" s="280" t="s">
        <v>224</v>
      </c>
      <c r="C46" s="229" t="s">
        <v>225</v>
      </c>
      <c r="D46" s="256" t="s">
        <v>36</v>
      </c>
      <c r="E46" s="259" t="s">
        <v>181</v>
      </c>
      <c r="F46" s="256">
        <v>393</v>
      </c>
      <c r="G46" s="226" t="s">
        <v>226</v>
      </c>
      <c r="H46" s="256">
        <v>2867</v>
      </c>
      <c r="I46" s="229" t="s">
        <v>227</v>
      </c>
      <c r="J46" s="229" t="s">
        <v>228</v>
      </c>
      <c r="K46" s="256">
        <v>12</v>
      </c>
      <c r="L46" s="283">
        <v>3</v>
      </c>
      <c r="M46" s="104" t="s">
        <v>173</v>
      </c>
      <c r="N46" s="16">
        <v>1.5</v>
      </c>
    </row>
    <row r="47" spans="1:14" s="18" customFormat="1" ht="12.75" customHeight="1">
      <c r="A47" s="217"/>
      <c r="B47" s="281"/>
      <c r="C47" s="230"/>
      <c r="D47" s="257"/>
      <c r="E47" s="260"/>
      <c r="F47" s="257"/>
      <c r="G47" s="227"/>
      <c r="H47" s="257"/>
      <c r="I47" s="230"/>
      <c r="J47" s="230"/>
      <c r="K47" s="257"/>
      <c r="L47" s="284"/>
      <c r="M47" s="105" t="s">
        <v>184</v>
      </c>
      <c r="N47" s="20">
        <v>1.5</v>
      </c>
    </row>
    <row r="48" spans="1:14" s="18" customFormat="1" ht="12.75" customHeight="1">
      <c r="A48" s="217"/>
      <c r="B48" s="281"/>
      <c r="C48" s="230"/>
      <c r="D48" s="257"/>
      <c r="E48" s="260"/>
      <c r="F48" s="257"/>
      <c r="G48" s="227"/>
      <c r="H48" s="257"/>
      <c r="I48" s="230"/>
      <c r="J48" s="230"/>
      <c r="K48" s="257"/>
      <c r="L48" s="284"/>
      <c r="M48" s="100"/>
      <c r="N48" s="20"/>
    </row>
    <row r="49" spans="1:14" s="18" customFormat="1" ht="12.75" customHeight="1" thickBot="1">
      <c r="A49" s="212"/>
      <c r="B49" s="282"/>
      <c r="C49" s="231"/>
      <c r="D49" s="258"/>
      <c r="E49" s="261"/>
      <c r="F49" s="258"/>
      <c r="G49" s="228"/>
      <c r="H49" s="258"/>
      <c r="I49" s="231"/>
      <c r="J49" s="231"/>
      <c r="K49" s="258"/>
      <c r="L49" s="285"/>
      <c r="M49" s="101"/>
      <c r="N49" s="117"/>
    </row>
    <row r="50" spans="1:14" s="18" customFormat="1" ht="12.75" customHeight="1">
      <c r="A50" s="216">
        <v>12</v>
      </c>
      <c r="B50" s="280" t="s">
        <v>229</v>
      </c>
      <c r="C50" s="229" t="s">
        <v>230</v>
      </c>
      <c r="D50" s="256" t="s">
        <v>36</v>
      </c>
      <c r="E50" s="259" t="s">
        <v>169</v>
      </c>
      <c r="F50" s="256">
        <v>1027</v>
      </c>
      <c r="G50" s="226" t="s">
        <v>170</v>
      </c>
      <c r="H50" s="256">
        <v>19502</v>
      </c>
      <c r="I50" s="229" t="s">
        <v>231</v>
      </c>
      <c r="J50" s="229" t="s">
        <v>232</v>
      </c>
      <c r="K50" s="256">
        <v>24</v>
      </c>
      <c r="L50" s="283">
        <v>4.5</v>
      </c>
      <c r="M50" s="104" t="s">
        <v>173</v>
      </c>
      <c r="N50" s="16">
        <v>2</v>
      </c>
    </row>
    <row r="51" spans="1:14" s="18" customFormat="1" ht="12.75" customHeight="1">
      <c r="A51" s="217"/>
      <c r="B51" s="281"/>
      <c r="C51" s="230"/>
      <c r="D51" s="257"/>
      <c r="E51" s="260"/>
      <c r="F51" s="257"/>
      <c r="G51" s="227"/>
      <c r="H51" s="257"/>
      <c r="I51" s="230"/>
      <c r="J51" s="230"/>
      <c r="K51" s="257"/>
      <c r="L51" s="284"/>
      <c r="M51" s="100" t="s">
        <v>80</v>
      </c>
      <c r="N51" s="20">
        <v>2.5</v>
      </c>
    </row>
    <row r="52" spans="1:14" s="18" customFormat="1" ht="12.75" customHeight="1">
      <c r="A52" s="217"/>
      <c r="B52" s="281"/>
      <c r="C52" s="230"/>
      <c r="D52" s="257"/>
      <c r="E52" s="260"/>
      <c r="F52" s="257"/>
      <c r="G52" s="227"/>
      <c r="H52" s="257"/>
      <c r="I52" s="230"/>
      <c r="J52" s="230"/>
      <c r="K52" s="257"/>
      <c r="L52" s="284"/>
      <c r="M52" s="100"/>
      <c r="N52" s="20"/>
    </row>
    <row r="53" spans="1:14" s="18" customFormat="1" ht="12.75" customHeight="1" thickBot="1">
      <c r="A53" s="212"/>
      <c r="B53" s="282"/>
      <c r="C53" s="231"/>
      <c r="D53" s="258"/>
      <c r="E53" s="261"/>
      <c r="F53" s="258"/>
      <c r="G53" s="228"/>
      <c r="H53" s="258"/>
      <c r="I53" s="231"/>
      <c r="J53" s="231"/>
      <c r="K53" s="258"/>
      <c r="L53" s="285"/>
      <c r="M53" s="101"/>
      <c r="N53" s="117"/>
    </row>
    <row r="54" spans="1:14" s="18" customFormat="1" ht="12.75" customHeight="1">
      <c r="A54" s="216">
        <v>13</v>
      </c>
      <c r="B54" s="280" t="s">
        <v>233</v>
      </c>
      <c r="C54" s="229" t="s">
        <v>234</v>
      </c>
      <c r="D54" s="256" t="s">
        <v>36</v>
      </c>
      <c r="E54" s="259" t="s">
        <v>199</v>
      </c>
      <c r="F54" s="256">
        <v>393</v>
      </c>
      <c r="G54" s="226" t="s">
        <v>226</v>
      </c>
      <c r="H54" s="256">
        <v>10132</v>
      </c>
      <c r="I54" s="229" t="s">
        <v>235</v>
      </c>
      <c r="J54" s="229" t="s">
        <v>236</v>
      </c>
      <c r="K54" s="256">
        <v>36</v>
      </c>
      <c r="L54" s="283">
        <v>6</v>
      </c>
      <c r="M54" s="104" t="s">
        <v>173</v>
      </c>
      <c r="N54" s="16">
        <v>3</v>
      </c>
    </row>
    <row r="55" spans="1:14" s="18" customFormat="1" ht="12.75" customHeight="1">
      <c r="A55" s="217"/>
      <c r="B55" s="281"/>
      <c r="C55" s="230"/>
      <c r="D55" s="257"/>
      <c r="E55" s="260"/>
      <c r="F55" s="257"/>
      <c r="G55" s="227"/>
      <c r="H55" s="257"/>
      <c r="I55" s="230"/>
      <c r="J55" s="230"/>
      <c r="K55" s="257"/>
      <c r="L55" s="284"/>
      <c r="M55" s="105" t="s">
        <v>184</v>
      </c>
      <c r="N55" s="20">
        <v>3</v>
      </c>
    </row>
    <row r="56" spans="1:14" s="18" customFormat="1" ht="12.75" customHeight="1">
      <c r="A56" s="217"/>
      <c r="B56" s="281"/>
      <c r="C56" s="230"/>
      <c r="D56" s="257"/>
      <c r="E56" s="260"/>
      <c r="F56" s="257"/>
      <c r="G56" s="227"/>
      <c r="H56" s="257"/>
      <c r="I56" s="230"/>
      <c r="J56" s="230"/>
      <c r="K56" s="257"/>
      <c r="L56" s="284"/>
      <c r="M56" s="100"/>
      <c r="N56" s="20"/>
    </row>
    <row r="57" spans="1:14" s="18" customFormat="1" ht="12.75" customHeight="1" thickBot="1">
      <c r="A57" s="212"/>
      <c r="B57" s="282"/>
      <c r="C57" s="231"/>
      <c r="D57" s="258"/>
      <c r="E57" s="261"/>
      <c r="F57" s="258"/>
      <c r="G57" s="228"/>
      <c r="H57" s="258"/>
      <c r="I57" s="231"/>
      <c r="J57" s="231"/>
      <c r="K57" s="258"/>
      <c r="L57" s="285"/>
      <c r="M57" s="101"/>
      <c r="N57" s="117"/>
    </row>
    <row r="58" spans="1:14" s="18" customFormat="1" ht="12.75" customHeight="1">
      <c r="A58" s="216">
        <v>14</v>
      </c>
      <c r="B58" s="280" t="s">
        <v>237</v>
      </c>
      <c r="C58" s="229" t="s">
        <v>238</v>
      </c>
      <c r="D58" s="256" t="s">
        <v>36</v>
      </c>
      <c r="E58" s="259" t="s">
        <v>239</v>
      </c>
      <c r="F58" s="256">
        <v>381</v>
      </c>
      <c r="G58" s="226" t="s">
        <v>240</v>
      </c>
      <c r="H58" s="256">
        <v>6112</v>
      </c>
      <c r="I58" s="229" t="s">
        <v>241</v>
      </c>
      <c r="J58" s="229" t="s">
        <v>242</v>
      </c>
      <c r="K58" s="256">
        <v>24</v>
      </c>
      <c r="L58" s="283">
        <v>3</v>
      </c>
      <c r="M58" s="104" t="s">
        <v>173</v>
      </c>
      <c r="N58" s="16">
        <v>1.5</v>
      </c>
    </row>
    <row r="59" spans="1:14" s="18" customFormat="1" ht="12.75" customHeight="1">
      <c r="A59" s="217"/>
      <c r="B59" s="281"/>
      <c r="C59" s="230"/>
      <c r="D59" s="257"/>
      <c r="E59" s="260"/>
      <c r="F59" s="257"/>
      <c r="G59" s="227"/>
      <c r="H59" s="257"/>
      <c r="I59" s="230"/>
      <c r="J59" s="230"/>
      <c r="K59" s="257"/>
      <c r="L59" s="284"/>
      <c r="M59" s="100" t="s">
        <v>80</v>
      </c>
      <c r="N59" s="20">
        <v>1.5</v>
      </c>
    </row>
    <row r="60" spans="1:14" s="18" customFormat="1" ht="12.75" customHeight="1">
      <c r="A60" s="217"/>
      <c r="B60" s="281"/>
      <c r="C60" s="230"/>
      <c r="D60" s="257"/>
      <c r="E60" s="260"/>
      <c r="F60" s="257"/>
      <c r="G60" s="227"/>
      <c r="H60" s="257"/>
      <c r="I60" s="230"/>
      <c r="J60" s="230"/>
      <c r="K60" s="257"/>
      <c r="L60" s="284"/>
      <c r="M60" s="100"/>
      <c r="N60" s="20"/>
    </row>
    <row r="61" spans="1:14" s="18" customFormat="1" ht="12.75" customHeight="1" thickBot="1">
      <c r="A61" s="212"/>
      <c r="B61" s="282"/>
      <c r="C61" s="231"/>
      <c r="D61" s="258"/>
      <c r="E61" s="261"/>
      <c r="F61" s="258"/>
      <c r="G61" s="228"/>
      <c r="H61" s="258"/>
      <c r="I61" s="231"/>
      <c r="J61" s="231"/>
      <c r="K61" s="258"/>
      <c r="L61" s="285"/>
      <c r="M61" s="101"/>
      <c r="N61" s="117"/>
    </row>
    <row r="62" spans="1:14" s="18" customFormat="1" ht="12.75" customHeight="1">
      <c r="A62" s="216">
        <v>15</v>
      </c>
      <c r="B62" s="280" t="s">
        <v>243</v>
      </c>
      <c r="C62" s="229" t="s">
        <v>244</v>
      </c>
      <c r="D62" s="256" t="s">
        <v>48</v>
      </c>
      <c r="E62" s="259" t="s">
        <v>245</v>
      </c>
      <c r="F62" s="256">
        <v>1555</v>
      </c>
      <c r="G62" s="226" t="s">
        <v>246</v>
      </c>
      <c r="H62" s="256">
        <v>8957</v>
      </c>
      <c r="I62" s="229" t="s">
        <v>247</v>
      </c>
      <c r="J62" s="229" t="s">
        <v>248</v>
      </c>
      <c r="K62" s="256">
        <v>24</v>
      </c>
      <c r="L62" s="283">
        <v>7.75</v>
      </c>
      <c r="M62" s="104" t="s">
        <v>173</v>
      </c>
      <c r="N62" s="16">
        <v>1.75</v>
      </c>
    </row>
    <row r="63" spans="1:14" s="18" customFormat="1" ht="12.75" customHeight="1">
      <c r="A63" s="217"/>
      <c r="B63" s="281"/>
      <c r="C63" s="230"/>
      <c r="D63" s="257"/>
      <c r="E63" s="260"/>
      <c r="F63" s="257"/>
      <c r="G63" s="227"/>
      <c r="H63" s="257"/>
      <c r="I63" s="230"/>
      <c r="J63" s="230"/>
      <c r="K63" s="257"/>
      <c r="L63" s="284"/>
      <c r="M63" s="105" t="s">
        <v>184</v>
      </c>
      <c r="N63" s="20">
        <v>6</v>
      </c>
    </row>
    <row r="64" spans="1:14" s="18" customFormat="1" ht="12.75" customHeight="1">
      <c r="A64" s="217"/>
      <c r="B64" s="281"/>
      <c r="C64" s="230"/>
      <c r="D64" s="257"/>
      <c r="E64" s="260"/>
      <c r="F64" s="257"/>
      <c r="G64" s="227"/>
      <c r="H64" s="257"/>
      <c r="I64" s="230"/>
      <c r="J64" s="230"/>
      <c r="K64" s="257"/>
      <c r="L64" s="284"/>
      <c r="M64" s="100"/>
      <c r="N64" s="20"/>
    </row>
    <row r="65" spans="1:14" s="18" customFormat="1" ht="12.75" customHeight="1" thickBot="1">
      <c r="A65" s="212"/>
      <c r="B65" s="282"/>
      <c r="C65" s="231"/>
      <c r="D65" s="258"/>
      <c r="E65" s="261"/>
      <c r="F65" s="258"/>
      <c r="G65" s="228"/>
      <c r="H65" s="258"/>
      <c r="I65" s="231"/>
      <c r="J65" s="231"/>
      <c r="K65" s="258"/>
      <c r="L65" s="285"/>
      <c r="M65" s="101"/>
      <c r="N65" s="117"/>
    </row>
    <row r="66" spans="1:14" s="18" customFormat="1" ht="12.75" customHeight="1">
      <c r="A66" s="216">
        <v>16</v>
      </c>
      <c r="B66" s="280" t="s">
        <v>249</v>
      </c>
      <c r="C66" s="229" t="s">
        <v>250</v>
      </c>
      <c r="D66" s="256" t="s">
        <v>36</v>
      </c>
      <c r="E66" s="259" t="s">
        <v>245</v>
      </c>
      <c r="F66" s="256">
        <v>586</v>
      </c>
      <c r="G66" s="226" t="s">
        <v>251</v>
      </c>
      <c r="H66" s="256">
        <v>1074</v>
      </c>
      <c r="I66" s="229" t="s">
        <v>252</v>
      </c>
      <c r="J66" s="229" t="s">
        <v>253</v>
      </c>
      <c r="K66" s="256">
        <v>24</v>
      </c>
      <c r="L66" s="283">
        <v>6</v>
      </c>
      <c r="M66" s="104" t="s">
        <v>173</v>
      </c>
      <c r="N66" s="16">
        <v>1.5</v>
      </c>
    </row>
    <row r="67" spans="1:14" s="18" customFormat="1" ht="12.75" customHeight="1">
      <c r="A67" s="217"/>
      <c r="B67" s="281"/>
      <c r="C67" s="230"/>
      <c r="D67" s="257"/>
      <c r="E67" s="260"/>
      <c r="F67" s="257"/>
      <c r="G67" s="227"/>
      <c r="H67" s="257"/>
      <c r="I67" s="230"/>
      <c r="J67" s="230"/>
      <c r="K67" s="257"/>
      <c r="L67" s="284"/>
      <c r="M67" s="105" t="s">
        <v>184</v>
      </c>
      <c r="N67" s="20">
        <v>4.5</v>
      </c>
    </row>
    <row r="68" spans="1:14" s="18" customFormat="1" ht="12.75" customHeight="1">
      <c r="A68" s="217"/>
      <c r="B68" s="281"/>
      <c r="C68" s="230"/>
      <c r="D68" s="257"/>
      <c r="E68" s="260"/>
      <c r="F68" s="257"/>
      <c r="G68" s="227"/>
      <c r="H68" s="257"/>
      <c r="I68" s="230"/>
      <c r="J68" s="230"/>
      <c r="K68" s="257"/>
      <c r="L68" s="284"/>
      <c r="M68" s="100"/>
      <c r="N68" s="20"/>
    </row>
    <row r="69" spans="1:14" s="18" customFormat="1" ht="12.75" customHeight="1" thickBot="1">
      <c r="A69" s="212"/>
      <c r="B69" s="282"/>
      <c r="C69" s="231"/>
      <c r="D69" s="258"/>
      <c r="E69" s="261"/>
      <c r="F69" s="258"/>
      <c r="G69" s="228"/>
      <c r="H69" s="258"/>
      <c r="I69" s="231"/>
      <c r="J69" s="231"/>
      <c r="K69" s="258"/>
      <c r="L69" s="285"/>
      <c r="M69" s="101"/>
      <c r="N69" s="117"/>
    </row>
    <row r="70" spans="1:14" s="18" customFormat="1" ht="12.75" customHeight="1">
      <c r="A70" s="216">
        <v>17</v>
      </c>
      <c r="B70" s="280" t="s">
        <v>254</v>
      </c>
      <c r="C70" s="229" t="s">
        <v>255</v>
      </c>
      <c r="D70" s="256" t="s">
        <v>36</v>
      </c>
      <c r="E70" s="259" t="s">
        <v>256</v>
      </c>
      <c r="F70" s="256">
        <v>791</v>
      </c>
      <c r="G70" s="226" t="s">
        <v>257</v>
      </c>
      <c r="H70" s="256">
        <v>12101</v>
      </c>
      <c r="I70" s="229" t="s">
        <v>258</v>
      </c>
      <c r="J70" s="229" t="s">
        <v>259</v>
      </c>
      <c r="K70" s="256">
        <v>12</v>
      </c>
      <c r="L70" s="283">
        <v>2.55</v>
      </c>
      <c r="M70" s="104" t="s">
        <v>173</v>
      </c>
      <c r="N70" s="16">
        <v>0.85</v>
      </c>
    </row>
    <row r="71" spans="1:14" s="18" customFormat="1" ht="12.75" customHeight="1">
      <c r="A71" s="217"/>
      <c r="B71" s="281"/>
      <c r="C71" s="230"/>
      <c r="D71" s="257"/>
      <c r="E71" s="260"/>
      <c r="F71" s="257"/>
      <c r="G71" s="227"/>
      <c r="H71" s="257"/>
      <c r="I71" s="230"/>
      <c r="J71" s="230"/>
      <c r="K71" s="257"/>
      <c r="L71" s="284"/>
      <c r="M71" s="100" t="s">
        <v>53</v>
      </c>
      <c r="N71" s="20">
        <v>1.7</v>
      </c>
    </row>
    <row r="72" spans="1:14" s="18" customFormat="1" ht="12.75" customHeight="1">
      <c r="A72" s="217"/>
      <c r="B72" s="281"/>
      <c r="C72" s="230"/>
      <c r="D72" s="257"/>
      <c r="E72" s="260"/>
      <c r="F72" s="257"/>
      <c r="G72" s="227"/>
      <c r="H72" s="257"/>
      <c r="I72" s="230"/>
      <c r="J72" s="230"/>
      <c r="K72" s="257"/>
      <c r="L72" s="284"/>
      <c r="M72" s="100"/>
      <c r="N72" s="20"/>
    </row>
    <row r="73" spans="1:14" s="18" customFormat="1" ht="12.75" customHeight="1" thickBot="1">
      <c r="A73" s="212"/>
      <c r="B73" s="282"/>
      <c r="C73" s="231"/>
      <c r="D73" s="258"/>
      <c r="E73" s="261"/>
      <c r="F73" s="258"/>
      <c r="G73" s="228"/>
      <c r="H73" s="258"/>
      <c r="I73" s="231"/>
      <c r="J73" s="231"/>
      <c r="K73" s="258"/>
      <c r="L73" s="285"/>
      <c r="M73" s="101"/>
      <c r="N73" s="117"/>
    </row>
    <row r="74" spans="1:14" s="18" customFormat="1" ht="12.75" customHeight="1">
      <c r="A74" s="216">
        <v>18</v>
      </c>
      <c r="B74" s="280" t="s">
        <v>260</v>
      </c>
      <c r="C74" s="229" t="s">
        <v>261</v>
      </c>
      <c r="D74" s="256" t="s">
        <v>48</v>
      </c>
      <c r="E74" s="259" t="s">
        <v>262</v>
      </c>
      <c r="F74" s="256">
        <v>582</v>
      </c>
      <c r="G74" s="226" t="s">
        <v>61</v>
      </c>
      <c r="H74" s="256">
        <v>7136</v>
      </c>
      <c r="I74" s="229" t="s">
        <v>263</v>
      </c>
      <c r="J74" s="229" t="s">
        <v>264</v>
      </c>
      <c r="K74" s="256">
        <v>24</v>
      </c>
      <c r="L74" s="283">
        <v>7</v>
      </c>
      <c r="M74" s="104" t="s">
        <v>173</v>
      </c>
      <c r="N74" s="16">
        <v>3.5</v>
      </c>
    </row>
    <row r="75" spans="1:14" s="18" customFormat="1" ht="12.75" customHeight="1">
      <c r="A75" s="217"/>
      <c r="B75" s="281"/>
      <c r="C75" s="230"/>
      <c r="D75" s="257"/>
      <c r="E75" s="260"/>
      <c r="F75" s="257"/>
      <c r="G75" s="227"/>
      <c r="H75" s="257"/>
      <c r="I75" s="230"/>
      <c r="J75" s="230"/>
      <c r="K75" s="257"/>
      <c r="L75" s="284"/>
      <c r="M75" s="105" t="s">
        <v>184</v>
      </c>
      <c r="N75" s="20">
        <v>3.5</v>
      </c>
    </row>
    <row r="76" spans="1:14" s="18" customFormat="1" ht="12.75" customHeight="1">
      <c r="A76" s="217"/>
      <c r="B76" s="281"/>
      <c r="C76" s="230"/>
      <c r="D76" s="257"/>
      <c r="E76" s="260"/>
      <c r="F76" s="257"/>
      <c r="G76" s="227"/>
      <c r="H76" s="257"/>
      <c r="I76" s="230"/>
      <c r="J76" s="230"/>
      <c r="K76" s="257"/>
      <c r="L76" s="284"/>
      <c r="M76" s="100"/>
      <c r="N76" s="20"/>
    </row>
    <row r="77" spans="1:14" s="18" customFormat="1" ht="12.75" customHeight="1" thickBot="1">
      <c r="A77" s="212"/>
      <c r="B77" s="282"/>
      <c r="C77" s="231"/>
      <c r="D77" s="258"/>
      <c r="E77" s="261"/>
      <c r="F77" s="258"/>
      <c r="G77" s="228"/>
      <c r="H77" s="258"/>
      <c r="I77" s="231"/>
      <c r="J77" s="231"/>
      <c r="K77" s="258"/>
      <c r="L77" s="285"/>
      <c r="M77" s="101"/>
      <c r="N77" s="117"/>
    </row>
    <row r="78" spans="1:14" s="18" customFormat="1" ht="12.75" customHeight="1">
      <c r="A78" s="216">
        <v>19</v>
      </c>
      <c r="B78" s="280" t="s">
        <v>265</v>
      </c>
      <c r="C78" s="229" t="s">
        <v>266</v>
      </c>
      <c r="D78" s="256" t="s">
        <v>36</v>
      </c>
      <c r="E78" s="259" t="s">
        <v>245</v>
      </c>
      <c r="F78" s="256">
        <v>582</v>
      </c>
      <c r="G78" s="226" t="s">
        <v>61</v>
      </c>
      <c r="H78" s="256">
        <v>5288</v>
      </c>
      <c r="I78" s="229" t="s">
        <v>267</v>
      </c>
      <c r="J78" s="229" t="s">
        <v>268</v>
      </c>
      <c r="K78" s="256">
        <v>18</v>
      </c>
      <c r="L78" s="283">
        <v>13</v>
      </c>
      <c r="M78" s="104" t="s">
        <v>173</v>
      </c>
      <c r="N78" s="16">
        <v>5</v>
      </c>
    </row>
    <row r="79" spans="1:14" s="18" customFormat="1" ht="12.75" customHeight="1">
      <c r="A79" s="217"/>
      <c r="B79" s="281"/>
      <c r="C79" s="230"/>
      <c r="D79" s="257"/>
      <c r="E79" s="260"/>
      <c r="F79" s="257"/>
      <c r="G79" s="227"/>
      <c r="H79" s="257"/>
      <c r="I79" s="230"/>
      <c r="J79" s="230"/>
      <c r="K79" s="257"/>
      <c r="L79" s="284"/>
      <c r="M79" s="105" t="s">
        <v>184</v>
      </c>
      <c r="N79" s="20">
        <v>8</v>
      </c>
    </row>
    <row r="80" spans="1:14" s="18" customFormat="1" ht="12.75" customHeight="1">
      <c r="A80" s="217"/>
      <c r="B80" s="281"/>
      <c r="C80" s="230"/>
      <c r="D80" s="257"/>
      <c r="E80" s="260"/>
      <c r="F80" s="257"/>
      <c r="G80" s="227"/>
      <c r="H80" s="257"/>
      <c r="I80" s="230"/>
      <c r="J80" s="230"/>
      <c r="K80" s="257"/>
      <c r="L80" s="284"/>
      <c r="M80" s="100"/>
      <c r="N80" s="20"/>
    </row>
    <row r="81" spans="1:14" s="18" customFormat="1" ht="12.75" customHeight="1" thickBot="1">
      <c r="A81" s="212"/>
      <c r="B81" s="282"/>
      <c r="C81" s="231"/>
      <c r="D81" s="258"/>
      <c r="E81" s="261"/>
      <c r="F81" s="258"/>
      <c r="G81" s="228"/>
      <c r="H81" s="258"/>
      <c r="I81" s="231"/>
      <c r="J81" s="231"/>
      <c r="K81" s="258"/>
      <c r="L81" s="285"/>
      <c r="M81" s="101"/>
      <c r="N81" s="117"/>
    </row>
    <row r="82" spans="1:14" s="18" customFormat="1" ht="12.75" customHeight="1">
      <c r="A82" s="216">
        <v>20</v>
      </c>
      <c r="B82" s="280" t="s">
        <v>269</v>
      </c>
      <c r="C82" s="229" t="s">
        <v>270</v>
      </c>
      <c r="D82" s="256" t="s">
        <v>36</v>
      </c>
      <c r="E82" s="259" t="s">
        <v>245</v>
      </c>
      <c r="F82" s="256">
        <v>582</v>
      </c>
      <c r="G82" s="226" t="s">
        <v>61</v>
      </c>
      <c r="H82" s="256">
        <v>10155</v>
      </c>
      <c r="I82" s="229" t="s">
        <v>271</v>
      </c>
      <c r="J82" s="229" t="s">
        <v>272</v>
      </c>
      <c r="K82" s="256">
        <v>24</v>
      </c>
      <c r="L82" s="283">
        <v>14.5</v>
      </c>
      <c r="M82" s="104" t="s">
        <v>173</v>
      </c>
      <c r="N82" s="16">
        <v>5.5</v>
      </c>
    </row>
    <row r="83" spans="1:14" s="18" customFormat="1" ht="12.75" customHeight="1">
      <c r="A83" s="217"/>
      <c r="B83" s="281"/>
      <c r="C83" s="230"/>
      <c r="D83" s="257"/>
      <c r="E83" s="260"/>
      <c r="F83" s="257"/>
      <c r="G83" s="227"/>
      <c r="H83" s="257"/>
      <c r="I83" s="230"/>
      <c r="J83" s="230"/>
      <c r="K83" s="257"/>
      <c r="L83" s="284"/>
      <c r="M83" s="105" t="s">
        <v>184</v>
      </c>
      <c r="N83" s="20">
        <v>9</v>
      </c>
    </row>
    <row r="84" spans="1:14" s="18" customFormat="1" ht="12.75" customHeight="1">
      <c r="A84" s="217"/>
      <c r="B84" s="281"/>
      <c r="C84" s="230"/>
      <c r="D84" s="257"/>
      <c r="E84" s="260"/>
      <c r="F84" s="257"/>
      <c r="G84" s="227"/>
      <c r="H84" s="257"/>
      <c r="I84" s="230"/>
      <c r="J84" s="230"/>
      <c r="K84" s="257"/>
      <c r="L84" s="284"/>
      <c r="M84" s="100"/>
      <c r="N84" s="20"/>
    </row>
    <row r="85" spans="1:14" s="18" customFormat="1" ht="12.75" customHeight="1" thickBot="1">
      <c r="A85" s="212"/>
      <c r="B85" s="282"/>
      <c r="C85" s="231"/>
      <c r="D85" s="258"/>
      <c r="E85" s="261"/>
      <c r="F85" s="258"/>
      <c r="G85" s="228"/>
      <c r="H85" s="258"/>
      <c r="I85" s="231"/>
      <c r="J85" s="231"/>
      <c r="K85" s="258"/>
      <c r="L85" s="285"/>
      <c r="M85" s="101"/>
      <c r="N85" s="117"/>
    </row>
    <row r="86" spans="1:14" s="18" customFormat="1" ht="12.75" customHeight="1">
      <c r="A86" s="216">
        <v>21</v>
      </c>
      <c r="B86" s="280" t="s">
        <v>273</v>
      </c>
      <c r="C86" s="229" t="s">
        <v>274</v>
      </c>
      <c r="D86" s="256" t="s">
        <v>36</v>
      </c>
      <c r="E86" s="259" t="s">
        <v>245</v>
      </c>
      <c r="F86" s="256">
        <v>582</v>
      </c>
      <c r="G86" s="226" t="s">
        <v>61</v>
      </c>
      <c r="H86" s="256">
        <v>2465</v>
      </c>
      <c r="I86" s="229" t="s">
        <v>275</v>
      </c>
      <c r="J86" s="229" t="s">
        <v>276</v>
      </c>
      <c r="K86" s="256">
        <v>48</v>
      </c>
      <c r="L86" s="298">
        <v>11.5</v>
      </c>
      <c r="M86" s="107" t="s">
        <v>173</v>
      </c>
      <c r="N86" s="16">
        <v>9.5</v>
      </c>
    </row>
    <row r="87" spans="1:14" s="18" customFormat="1" ht="12.75" customHeight="1">
      <c r="A87" s="217"/>
      <c r="B87" s="281"/>
      <c r="C87" s="230"/>
      <c r="D87" s="257"/>
      <c r="E87" s="260"/>
      <c r="F87" s="257"/>
      <c r="G87" s="227"/>
      <c r="H87" s="257"/>
      <c r="I87" s="230"/>
      <c r="J87" s="230"/>
      <c r="K87" s="257"/>
      <c r="L87" s="299"/>
      <c r="M87" s="108" t="s">
        <v>184</v>
      </c>
      <c r="N87" s="20">
        <v>2</v>
      </c>
    </row>
    <row r="88" spans="1:14" s="18" customFormat="1" ht="12.75" customHeight="1">
      <c r="A88" s="217"/>
      <c r="B88" s="281"/>
      <c r="C88" s="230"/>
      <c r="D88" s="257"/>
      <c r="E88" s="260"/>
      <c r="F88" s="257"/>
      <c r="G88" s="227"/>
      <c r="H88" s="257"/>
      <c r="I88" s="230"/>
      <c r="J88" s="230"/>
      <c r="K88" s="257"/>
      <c r="L88" s="284"/>
      <c r="M88" s="108"/>
      <c r="N88" s="20"/>
    </row>
    <row r="89" spans="1:14" s="18" customFormat="1" ht="12.75" customHeight="1" thickBot="1">
      <c r="A89" s="212"/>
      <c r="B89" s="282"/>
      <c r="C89" s="231"/>
      <c r="D89" s="258"/>
      <c r="E89" s="261"/>
      <c r="F89" s="258"/>
      <c r="G89" s="228"/>
      <c r="H89" s="258"/>
      <c r="I89" s="231"/>
      <c r="J89" s="231"/>
      <c r="K89" s="258"/>
      <c r="L89" s="285"/>
      <c r="M89" s="109"/>
      <c r="N89" s="117"/>
    </row>
    <row r="90" spans="1:14" s="18" customFormat="1" ht="12.75" customHeight="1">
      <c r="A90" s="216">
        <v>22</v>
      </c>
      <c r="B90" s="280" t="s">
        <v>277</v>
      </c>
      <c r="C90" s="229" t="s">
        <v>278</v>
      </c>
      <c r="D90" s="256" t="s">
        <v>16</v>
      </c>
      <c r="E90" s="259" t="s">
        <v>245</v>
      </c>
      <c r="F90" s="256">
        <v>1538</v>
      </c>
      <c r="G90" s="226" t="s">
        <v>279</v>
      </c>
      <c r="H90" s="256">
        <v>4546</v>
      </c>
      <c r="I90" s="229" t="s">
        <v>27</v>
      </c>
      <c r="J90" s="229" t="s">
        <v>280</v>
      </c>
      <c r="K90" s="256">
        <v>24</v>
      </c>
      <c r="L90" s="298">
        <v>23</v>
      </c>
      <c r="M90" s="107" t="s">
        <v>173</v>
      </c>
      <c r="N90" s="16">
        <v>5</v>
      </c>
    </row>
    <row r="91" spans="1:14" s="18" customFormat="1" ht="12.75" customHeight="1">
      <c r="A91" s="217"/>
      <c r="B91" s="281"/>
      <c r="C91" s="230"/>
      <c r="D91" s="257"/>
      <c r="E91" s="260"/>
      <c r="F91" s="257"/>
      <c r="G91" s="227"/>
      <c r="H91" s="257"/>
      <c r="I91" s="230"/>
      <c r="J91" s="230"/>
      <c r="K91" s="257"/>
      <c r="L91" s="299"/>
      <c r="M91" s="108" t="s">
        <v>184</v>
      </c>
      <c r="N91" s="20">
        <v>18</v>
      </c>
    </row>
    <row r="92" spans="1:14" s="18" customFormat="1" ht="12.75" customHeight="1">
      <c r="A92" s="217"/>
      <c r="B92" s="281"/>
      <c r="C92" s="230"/>
      <c r="D92" s="257"/>
      <c r="E92" s="260"/>
      <c r="F92" s="257"/>
      <c r="G92" s="227"/>
      <c r="H92" s="257"/>
      <c r="I92" s="230"/>
      <c r="J92" s="230"/>
      <c r="K92" s="257"/>
      <c r="L92" s="284"/>
      <c r="M92" s="108"/>
      <c r="N92" s="20"/>
    </row>
    <row r="93" spans="1:14" s="18" customFormat="1" ht="12.75" customHeight="1" thickBot="1">
      <c r="A93" s="212"/>
      <c r="B93" s="282"/>
      <c r="C93" s="231"/>
      <c r="D93" s="258"/>
      <c r="E93" s="261"/>
      <c r="F93" s="258"/>
      <c r="G93" s="228"/>
      <c r="H93" s="258"/>
      <c r="I93" s="231"/>
      <c r="J93" s="231"/>
      <c r="K93" s="258"/>
      <c r="L93" s="285"/>
      <c r="M93" s="109"/>
      <c r="N93" s="117"/>
    </row>
    <row r="94" spans="1:14" s="18" customFormat="1" ht="12.75" customHeight="1">
      <c r="A94" s="216">
        <v>23</v>
      </c>
      <c r="B94" s="280" t="s">
        <v>281</v>
      </c>
      <c r="C94" s="229" t="s">
        <v>282</v>
      </c>
      <c r="D94" s="256" t="s">
        <v>36</v>
      </c>
      <c r="E94" s="259" t="s">
        <v>262</v>
      </c>
      <c r="F94" s="256">
        <v>618</v>
      </c>
      <c r="G94" s="226" t="s">
        <v>50</v>
      </c>
      <c r="H94" s="256">
        <v>3877</v>
      </c>
      <c r="I94" s="229" t="s">
        <v>283</v>
      </c>
      <c r="J94" s="229" t="s">
        <v>284</v>
      </c>
      <c r="K94" s="256">
        <v>47</v>
      </c>
      <c r="L94" s="298">
        <v>18</v>
      </c>
      <c r="M94" s="107" t="s">
        <v>173</v>
      </c>
      <c r="N94" s="16">
        <v>12.5</v>
      </c>
    </row>
    <row r="95" spans="1:14" s="18" customFormat="1" ht="12.75" customHeight="1">
      <c r="A95" s="217"/>
      <c r="B95" s="281"/>
      <c r="C95" s="230"/>
      <c r="D95" s="257"/>
      <c r="E95" s="260"/>
      <c r="F95" s="257"/>
      <c r="G95" s="227"/>
      <c r="H95" s="257"/>
      <c r="I95" s="230"/>
      <c r="J95" s="230"/>
      <c r="K95" s="257"/>
      <c r="L95" s="299"/>
      <c r="M95" s="108" t="s">
        <v>184</v>
      </c>
      <c r="N95" s="20">
        <v>5.5</v>
      </c>
    </row>
    <row r="96" spans="1:14" s="18" customFormat="1" ht="12.75" customHeight="1">
      <c r="A96" s="217"/>
      <c r="B96" s="281"/>
      <c r="C96" s="230"/>
      <c r="D96" s="257"/>
      <c r="E96" s="260"/>
      <c r="F96" s="257"/>
      <c r="G96" s="227"/>
      <c r="H96" s="257"/>
      <c r="I96" s="230"/>
      <c r="J96" s="230"/>
      <c r="K96" s="257"/>
      <c r="L96" s="284"/>
      <c r="M96" s="108"/>
      <c r="N96" s="20"/>
    </row>
    <row r="97" spans="1:14" s="18" customFormat="1" ht="12.75" customHeight="1" thickBot="1">
      <c r="A97" s="212"/>
      <c r="B97" s="282"/>
      <c r="C97" s="231"/>
      <c r="D97" s="258"/>
      <c r="E97" s="261"/>
      <c r="F97" s="258"/>
      <c r="G97" s="228"/>
      <c r="H97" s="258"/>
      <c r="I97" s="231"/>
      <c r="J97" s="231"/>
      <c r="K97" s="258"/>
      <c r="L97" s="285"/>
      <c r="M97" s="109"/>
      <c r="N97" s="117"/>
    </row>
    <row r="98" spans="1:14" s="18" customFormat="1" ht="12.75" customHeight="1">
      <c r="A98" s="216">
        <v>24</v>
      </c>
      <c r="B98" s="280" t="s">
        <v>285</v>
      </c>
      <c r="C98" s="229" t="s">
        <v>286</v>
      </c>
      <c r="D98" s="256" t="s">
        <v>36</v>
      </c>
      <c r="E98" s="259" t="s">
        <v>262</v>
      </c>
      <c r="F98" s="256">
        <v>581</v>
      </c>
      <c r="G98" s="226" t="s">
        <v>287</v>
      </c>
      <c r="H98" s="256">
        <v>13060</v>
      </c>
      <c r="I98" s="229" t="s">
        <v>288</v>
      </c>
      <c r="J98" s="229" t="s">
        <v>289</v>
      </c>
      <c r="K98" s="256">
        <v>36</v>
      </c>
      <c r="L98" s="298">
        <v>5</v>
      </c>
      <c r="M98" s="107" t="s">
        <v>173</v>
      </c>
      <c r="N98" s="16">
        <v>2.5</v>
      </c>
    </row>
    <row r="99" spans="1:14" s="18" customFormat="1" ht="12.75" customHeight="1">
      <c r="A99" s="217"/>
      <c r="B99" s="281"/>
      <c r="C99" s="230"/>
      <c r="D99" s="257"/>
      <c r="E99" s="260"/>
      <c r="F99" s="257"/>
      <c r="G99" s="227"/>
      <c r="H99" s="257"/>
      <c r="I99" s="230"/>
      <c r="J99" s="230"/>
      <c r="K99" s="257"/>
      <c r="L99" s="299"/>
      <c r="M99" s="108" t="s">
        <v>184</v>
      </c>
      <c r="N99" s="20">
        <v>2.5</v>
      </c>
    </row>
    <row r="100" spans="1:14" s="18" customFormat="1" ht="12.75" customHeight="1">
      <c r="A100" s="217"/>
      <c r="B100" s="281"/>
      <c r="C100" s="230"/>
      <c r="D100" s="257"/>
      <c r="E100" s="260"/>
      <c r="F100" s="257"/>
      <c r="G100" s="227"/>
      <c r="H100" s="257"/>
      <c r="I100" s="230"/>
      <c r="J100" s="230"/>
      <c r="K100" s="257"/>
      <c r="L100" s="284"/>
      <c r="M100" s="108"/>
      <c r="N100" s="20"/>
    </row>
    <row r="101" spans="1:14" s="18" customFormat="1" ht="12.75" customHeight="1" thickBot="1">
      <c r="A101" s="212"/>
      <c r="B101" s="282"/>
      <c r="C101" s="231"/>
      <c r="D101" s="258"/>
      <c r="E101" s="261"/>
      <c r="F101" s="258"/>
      <c r="G101" s="228"/>
      <c r="H101" s="258"/>
      <c r="I101" s="231"/>
      <c r="J101" s="231"/>
      <c r="K101" s="258"/>
      <c r="L101" s="285"/>
      <c r="M101" s="109"/>
      <c r="N101" s="117"/>
    </row>
    <row r="102" spans="1:14" s="18" customFormat="1" ht="12.75" customHeight="1">
      <c r="A102" s="216">
        <v>25</v>
      </c>
      <c r="B102" s="280" t="s">
        <v>290</v>
      </c>
      <c r="C102" s="229" t="s">
        <v>291</v>
      </c>
      <c r="D102" s="256" t="s">
        <v>36</v>
      </c>
      <c r="E102" s="259" t="s">
        <v>292</v>
      </c>
      <c r="F102" s="256">
        <v>553</v>
      </c>
      <c r="G102" s="226" t="s">
        <v>293</v>
      </c>
      <c r="H102" s="256">
        <v>13247</v>
      </c>
      <c r="I102" s="229" t="s">
        <v>294</v>
      </c>
      <c r="J102" s="229" t="s">
        <v>295</v>
      </c>
      <c r="K102" s="256">
        <v>36</v>
      </c>
      <c r="L102" s="298">
        <v>11.5</v>
      </c>
      <c r="M102" s="107" t="s">
        <v>173</v>
      </c>
      <c r="N102" s="16">
        <v>4.5</v>
      </c>
    </row>
    <row r="103" spans="1:14" s="18" customFormat="1" ht="12.75" customHeight="1">
      <c r="A103" s="217"/>
      <c r="B103" s="281"/>
      <c r="C103" s="230"/>
      <c r="D103" s="257"/>
      <c r="E103" s="260"/>
      <c r="F103" s="257"/>
      <c r="G103" s="227"/>
      <c r="H103" s="257"/>
      <c r="I103" s="230"/>
      <c r="J103" s="230"/>
      <c r="K103" s="257"/>
      <c r="L103" s="299"/>
      <c r="M103" s="108" t="s">
        <v>184</v>
      </c>
      <c r="N103" s="20">
        <v>7</v>
      </c>
    </row>
    <row r="104" spans="1:14" s="18" customFormat="1" ht="12.75" customHeight="1">
      <c r="A104" s="217"/>
      <c r="B104" s="281"/>
      <c r="C104" s="230"/>
      <c r="D104" s="257"/>
      <c r="E104" s="260"/>
      <c r="F104" s="257"/>
      <c r="G104" s="227"/>
      <c r="H104" s="257"/>
      <c r="I104" s="230"/>
      <c r="J104" s="230"/>
      <c r="K104" s="257"/>
      <c r="L104" s="284"/>
      <c r="M104" s="108"/>
      <c r="N104" s="20"/>
    </row>
    <row r="105" spans="1:14" s="18" customFormat="1" ht="12.75" customHeight="1" thickBot="1">
      <c r="A105" s="212"/>
      <c r="B105" s="282"/>
      <c r="C105" s="231"/>
      <c r="D105" s="258"/>
      <c r="E105" s="261"/>
      <c r="F105" s="258"/>
      <c r="G105" s="228"/>
      <c r="H105" s="258"/>
      <c r="I105" s="231"/>
      <c r="J105" s="231"/>
      <c r="K105" s="258"/>
      <c r="L105" s="285"/>
      <c r="M105" s="109"/>
      <c r="N105" s="117"/>
    </row>
    <row r="106" spans="1:14" s="18" customFormat="1" ht="12.75" customHeight="1">
      <c r="A106" s="216">
        <v>26</v>
      </c>
      <c r="B106" s="280" t="s">
        <v>296</v>
      </c>
      <c r="C106" s="229" t="s">
        <v>297</v>
      </c>
      <c r="D106" s="256" t="s">
        <v>36</v>
      </c>
      <c r="E106" s="259" t="s">
        <v>245</v>
      </c>
      <c r="F106" s="256">
        <v>553</v>
      </c>
      <c r="G106" s="226" t="s">
        <v>293</v>
      </c>
      <c r="H106" s="256">
        <v>13260</v>
      </c>
      <c r="I106" s="229" t="s">
        <v>298</v>
      </c>
      <c r="J106" s="229" t="s">
        <v>299</v>
      </c>
      <c r="K106" s="256">
        <v>48</v>
      </c>
      <c r="L106" s="283">
        <v>9.5</v>
      </c>
      <c r="M106" s="107" t="s">
        <v>173</v>
      </c>
      <c r="N106" s="16">
        <v>5.5</v>
      </c>
    </row>
    <row r="107" spans="1:14" s="18" customFormat="1" ht="12.75" customHeight="1">
      <c r="A107" s="217"/>
      <c r="B107" s="281"/>
      <c r="C107" s="230"/>
      <c r="D107" s="257"/>
      <c r="E107" s="260"/>
      <c r="F107" s="257"/>
      <c r="G107" s="227"/>
      <c r="H107" s="257"/>
      <c r="I107" s="230"/>
      <c r="J107" s="230"/>
      <c r="K107" s="257"/>
      <c r="L107" s="284"/>
      <c r="M107" s="108" t="s">
        <v>184</v>
      </c>
      <c r="N107" s="20">
        <v>4</v>
      </c>
    </row>
    <row r="108" spans="1:14" s="18" customFormat="1" ht="12.75" customHeight="1">
      <c r="A108" s="217"/>
      <c r="B108" s="281"/>
      <c r="C108" s="230"/>
      <c r="D108" s="257"/>
      <c r="E108" s="260"/>
      <c r="F108" s="257"/>
      <c r="G108" s="227"/>
      <c r="H108" s="257"/>
      <c r="I108" s="230"/>
      <c r="J108" s="230"/>
      <c r="K108" s="257"/>
      <c r="L108" s="284"/>
      <c r="M108" s="100"/>
      <c r="N108" s="20"/>
    </row>
    <row r="109" spans="1:14" s="18" customFormat="1" ht="12.75" customHeight="1" thickBot="1">
      <c r="A109" s="212"/>
      <c r="B109" s="282"/>
      <c r="C109" s="231"/>
      <c r="D109" s="258"/>
      <c r="E109" s="261"/>
      <c r="F109" s="258"/>
      <c r="G109" s="228"/>
      <c r="H109" s="258"/>
      <c r="I109" s="231"/>
      <c r="J109" s="231"/>
      <c r="K109" s="258"/>
      <c r="L109" s="285"/>
      <c r="M109" s="101"/>
      <c r="N109" s="117"/>
    </row>
    <row r="110" spans="1:14" s="18" customFormat="1" ht="12.75" customHeight="1">
      <c r="A110" s="216">
        <v>27</v>
      </c>
      <c r="B110" s="280" t="s">
        <v>300</v>
      </c>
      <c r="C110" s="229" t="s">
        <v>301</v>
      </c>
      <c r="D110" s="256" t="s">
        <v>36</v>
      </c>
      <c r="E110" s="259" t="s">
        <v>302</v>
      </c>
      <c r="F110" s="256">
        <v>553</v>
      </c>
      <c r="G110" s="226" t="s">
        <v>293</v>
      </c>
      <c r="H110" s="256">
        <v>11610</v>
      </c>
      <c r="I110" s="229" t="s">
        <v>303</v>
      </c>
      <c r="J110" s="229" t="s">
        <v>304</v>
      </c>
      <c r="K110" s="256">
        <v>30</v>
      </c>
      <c r="L110" s="283">
        <v>6</v>
      </c>
      <c r="M110" s="107" t="s">
        <v>173</v>
      </c>
      <c r="N110" s="16">
        <v>3</v>
      </c>
    </row>
    <row r="111" spans="1:14" s="18" customFormat="1" ht="12.75" customHeight="1">
      <c r="A111" s="217"/>
      <c r="B111" s="281"/>
      <c r="C111" s="230"/>
      <c r="D111" s="257"/>
      <c r="E111" s="260"/>
      <c r="F111" s="257"/>
      <c r="G111" s="227"/>
      <c r="H111" s="257"/>
      <c r="I111" s="230"/>
      <c r="J111" s="230"/>
      <c r="K111" s="257"/>
      <c r="L111" s="284"/>
      <c r="M111" s="108" t="s">
        <v>184</v>
      </c>
      <c r="N111" s="20">
        <v>3</v>
      </c>
    </row>
    <row r="112" spans="1:14" s="18" customFormat="1" ht="12.75" customHeight="1">
      <c r="A112" s="217"/>
      <c r="B112" s="281"/>
      <c r="C112" s="230"/>
      <c r="D112" s="257"/>
      <c r="E112" s="260"/>
      <c r="F112" s="257"/>
      <c r="G112" s="227"/>
      <c r="H112" s="257"/>
      <c r="I112" s="230"/>
      <c r="J112" s="230"/>
      <c r="K112" s="257"/>
      <c r="L112" s="284"/>
      <c r="M112" s="100"/>
      <c r="N112" s="20"/>
    </row>
    <row r="113" spans="1:14" s="18" customFormat="1" ht="12.75" customHeight="1" thickBot="1">
      <c r="A113" s="212"/>
      <c r="B113" s="282"/>
      <c r="C113" s="231"/>
      <c r="D113" s="258"/>
      <c r="E113" s="261"/>
      <c r="F113" s="258"/>
      <c r="G113" s="228"/>
      <c r="H113" s="258"/>
      <c r="I113" s="231"/>
      <c r="J113" s="231"/>
      <c r="K113" s="258"/>
      <c r="L113" s="285"/>
      <c r="M113" s="101"/>
      <c r="N113" s="117"/>
    </row>
    <row r="114" spans="1:14" s="18" customFormat="1" ht="12.75" customHeight="1">
      <c r="A114" s="216">
        <v>28</v>
      </c>
      <c r="B114" s="280" t="s">
        <v>305</v>
      </c>
      <c r="C114" s="229" t="s">
        <v>306</v>
      </c>
      <c r="D114" s="256" t="s">
        <v>36</v>
      </c>
      <c r="E114" s="259" t="s">
        <v>302</v>
      </c>
      <c r="F114" s="256">
        <v>553</v>
      </c>
      <c r="G114" s="226" t="s">
        <v>293</v>
      </c>
      <c r="H114" s="256">
        <v>9740</v>
      </c>
      <c r="I114" s="229" t="s">
        <v>307</v>
      </c>
      <c r="J114" s="229" t="s">
        <v>308</v>
      </c>
      <c r="K114" s="256">
        <v>36</v>
      </c>
      <c r="L114" s="283">
        <v>6</v>
      </c>
      <c r="M114" s="107" t="s">
        <v>173</v>
      </c>
      <c r="N114" s="16">
        <v>3</v>
      </c>
    </row>
    <row r="115" spans="1:14" s="18" customFormat="1" ht="12.75" customHeight="1">
      <c r="A115" s="217"/>
      <c r="B115" s="281"/>
      <c r="C115" s="230"/>
      <c r="D115" s="257"/>
      <c r="E115" s="260"/>
      <c r="F115" s="257"/>
      <c r="G115" s="227"/>
      <c r="H115" s="257"/>
      <c r="I115" s="230"/>
      <c r="J115" s="230"/>
      <c r="K115" s="257"/>
      <c r="L115" s="284"/>
      <c r="M115" s="108" t="s">
        <v>184</v>
      </c>
      <c r="N115" s="20">
        <v>3</v>
      </c>
    </row>
    <row r="116" spans="1:14" s="18" customFormat="1" ht="12.75" customHeight="1">
      <c r="A116" s="217"/>
      <c r="B116" s="281"/>
      <c r="C116" s="230"/>
      <c r="D116" s="257"/>
      <c r="E116" s="260"/>
      <c r="F116" s="257"/>
      <c r="G116" s="227"/>
      <c r="H116" s="257"/>
      <c r="I116" s="230"/>
      <c r="J116" s="230"/>
      <c r="K116" s="257"/>
      <c r="L116" s="284"/>
      <c r="M116" s="100"/>
      <c r="N116" s="20"/>
    </row>
    <row r="117" spans="1:14" s="18" customFormat="1" ht="12.75" customHeight="1" thickBot="1">
      <c r="A117" s="212"/>
      <c r="B117" s="281"/>
      <c r="C117" s="231"/>
      <c r="D117" s="258"/>
      <c r="E117" s="261"/>
      <c r="F117" s="258"/>
      <c r="G117" s="228"/>
      <c r="H117" s="258"/>
      <c r="I117" s="231"/>
      <c r="J117" s="231"/>
      <c r="K117" s="258"/>
      <c r="L117" s="285"/>
      <c r="M117" s="101"/>
      <c r="N117" s="117"/>
    </row>
    <row r="118" spans="1:14" s="18" customFormat="1" ht="12.75" customHeight="1">
      <c r="A118" s="216">
        <v>29</v>
      </c>
      <c r="B118" s="79" t="s">
        <v>309</v>
      </c>
      <c r="C118" s="292" t="s">
        <v>310</v>
      </c>
      <c r="D118" s="256" t="s">
        <v>36</v>
      </c>
      <c r="E118" s="259" t="s">
        <v>245</v>
      </c>
      <c r="F118" s="256">
        <v>581</v>
      </c>
      <c r="G118" s="226" t="s">
        <v>287</v>
      </c>
      <c r="H118" s="256">
        <v>566</v>
      </c>
      <c r="I118" s="229" t="s">
        <v>311</v>
      </c>
      <c r="J118" s="229" t="s">
        <v>312</v>
      </c>
      <c r="K118" s="256">
        <v>36</v>
      </c>
      <c r="L118" s="283">
        <v>8.5</v>
      </c>
      <c r="M118" s="107" t="s">
        <v>173</v>
      </c>
      <c r="N118" s="16">
        <v>3.5</v>
      </c>
    </row>
    <row r="119" spans="1:14" s="18" customFormat="1" ht="12.75" customHeight="1">
      <c r="A119" s="217"/>
      <c r="B119" s="80" t="s">
        <v>313</v>
      </c>
      <c r="C119" s="293"/>
      <c r="D119" s="257"/>
      <c r="E119" s="260"/>
      <c r="F119" s="257"/>
      <c r="G119" s="227"/>
      <c r="H119" s="257"/>
      <c r="I119" s="230"/>
      <c r="J119" s="230"/>
      <c r="K119" s="257"/>
      <c r="L119" s="284"/>
      <c r="M119" s="108" t="s">
        <v>184</v>
      </c>
      <c r="N119" s="20">
        <v>5</v>
      </c>
    </row>
    <row r="120" spans="1:14" s="18" customFormat="1" ht="12.75" customHeight="1">
      <c r="A120" s="217"/>
      <c r="B120" s="80" t="s">
        <v>314</v>
      </c>
      <c r="C120" s="293"/>
      <c r="D120" s="257"/>
      <c r="E120" s="260"/>
      <c r="F120" s="257"/>
      <c r="G120" s="227"/>
      <c r="H120" s="257"/>
      <c r="I120" s="230"/>
      <c r="J120" s="230"/>
      <c r="K120" s="257"/>
      <c r="L120" s="284"/>
      <c r="M120" s="100"/>
      <c r="N120" s="20"/>
    </row>
    <row r="121" spans="1:14" s="18" customFormat="1" ht="12.75" customHeight="1" thickBot="1">
      <c r="A121" s="212"/>
      <c r="B121" s="81"/>
      <c r="C121" s="294"/>
      <c r="D121" s="258"/>
      <c r="E121" s="261"/>
      <c r="F121" s="258"/>
      <c r="G121" s="228"/>
      <c r="H121" s="258"/>
      <c r="I121" s="231"/>
      <c r="J121" s="231"/>
      <c r="K121" s="258"/>
      <c r="L121" s="285"/>
      <c r="M121" s="101"/>
      <c r="N121" s="117"/>
    </row>
    <row r="122" spans="1:14" s="18" customFormat="1" ht="12.75" customHeight="1">
      <c r="A122" s="216">
        <v>30</v>
      </c>
      <c r="B122" s="281" t="s">
        <v>315</v>
      </c>
      <c r="C122" s="229" t="s">
        <v>316</v>
      </c>
      <c r="D122" s="256" t="s">
        <v>36</v>
      </c>
      <c r="E122" s="259" t="s">
        <v>292</v>
      </c>
      <c r="F122" s="256">
        <v>581</v>
      </c>
      <c r="G122" s="226" t="s">
        <v>287</v>
      </c>
      <c r="H122" s="256">
        <v>7606</v>
      </c>
      <c r="I122" s="229" t="s">
        <v>317</v>
      </c>
      <c r="J122" s="229" t="s">
        <v>318</v>
      </c>
      <c r="K122" s="256">
        <v>36</v>
      </c>
      <c r="L122" s="283">
        <v>8.5</v>
      </c>
      <c r="M122" s="107" t="s">
        <v>173</v>
      </c>
      <c r="N122" s="16">
        <v>3.5</v>
      </c>
    </row>
    <row r="123" spans="1:14" s="18" customFormat="1" ht="12.75" customHeight="1">
      <c r="A123" s="217"/>
      <c r="B123" s="281"/>
      <c r="C123" s="230"/>
      <c r="D123" s="257"/>
      <c r="E123" s="260"/>
      <c r="F123" s="257"/>
      <c r="G123" s="227"/>
      <c r="H123" s="257"/>
      <c r="I123" s="230"/>
      <c r="J123" s="230"/>
      <c r="K123" s="257"/>
      <c r="L123" s="284"/>
      <c r="M123" s="108" t="s">
        <v>184</v>
      </c>
      <c r="N123" s="20">
        <v>5</v>
      </c>
    </row>
    <row r="124" spans="1:14" s="18" customFormat="1" ht="12.75" customHeight="1">
      <c r="A124" s="217"/>
      <c r="B124" s="281"/>
      <c r="C124" s="230"/>
      <c r="D124" s="257"/>
      <c r="E124" s="260"/>
      <c r="F124" s="257"/>
      <c r="G124" s="227"/>
      <c r="H124" s="257"/>
      <c r="I124" s="230"/>
      <c r="J124" s="230"/>
      <c r="K124" s="257"/>
      <c r="L124" s="284"/>
      <c r="M124" s="100"/>
      <c r="N124" s="20"/>
    </row>
    <row r="125" spans="1:14" s="18" customFormat="1" ht="12.75" customHeight="1" thickBot="1">
      <c r="A125" s="212"/>
      <c r="B125" s="282"/>
      <c r="C125" s="231"/>
      <c r="D125" s="258"/>
      <c r="E125" s="261"/>
      <c r="F125" s="258"/>
      <c r="G125" s="228"/>
      <c r="H125" s="258"/>
      <c r="I125" s="231"/>
      <c r="J125" s="231"/>
      <c r="K125" s="258"/>
      <c r="L125" s="285"/>
      <c r="M125" s="101"/>
      <c r="N125" s="117"/>
    </row>
    <row r="126" spans="1:14" s="18" customFormat="1" ht="12.75" customHeight="1">
      <c r="A126" s="216">
        <v>31</v>
      </c>
      <c r="B126" s="280" t="s">
        <v>319</v>
      </c>
      <c r="C126" s="229" t="s">
        <v>320</v>
      </c>
      <c r="D126" s="256" t="s">
        <v>16</v>
      </c>
      <c r="E126" s="259" t="s">
        <v>262</v>
      </c>
      <c r="F126" s="256">
        <v>581</v>
      </c>
      <c r="G126" s="226" t="s">
        <v>287</v>
      </c>
      <c r="H126" s="256">
        <v>5933</v>
      </c>
      <c r="I126" s="229" t="s">
        <v>321</v>
      </c>
      <c r="J126" s="229" t="s">
        <v>322</v>
      </c>
      <c r="K126" s="256">
        <v>36</v>
      </c>
      <c r="L126" s="283">
        <v>16.75</v>
      </c>
      <c r="M126" s="107" t="s">
        <v>173</v>
      </c>
      <c r="N126" s="16">
        <v>7</v>
      </c>
    </row>
    <row r="127" spans="1:14" s="18" customFormat="1" ht="12.75" customHeight="1">
      <c r="A127" s="217"/>
      <c r="B127" s="281"/>
      <c r="C127" s="230"/>
      <c r="D127" s="257"/>
      <c r="E127" s="260"/>
      <c r="F127" s="257"/>
      <c r="G127" s="227"/>
      <c r="H127" s="257"/>
      <c r="I127" s="230"/>
      <c r="J127" s="230"/>
      <c r="K127" s="257"/>
      <c r="L127" s="284"/>
      <c r="M127" s="108" t="s">
        <v>184</v>
      </c>
      <c r="N127" s="20">
        <v>9.75</v>
      </c>
    </row>
    <row r="128" spans="1:14" s="18" customFormat="1" ht="12.75" customHeight="1">
      <c r="A128" s="217"/>
      <c r="B128" s="281"/>
      <c r="C128" s="230"/>
      <c r="D128" s="257"/>
      <c r="E128" s="260"/>
      <c r="F128" s="257"/>
      <c r="G128" s="227"/>
      <c r="H128" s="257"/>
      <c r="I128" s="230"/>
      <c r="J128" s="230"/>
      <c r="K128" s="257"/>
      <c r="L128" s="284"/>
      <c r="M128" s="100"/>
      <c r="N128" s="20"/>
    </row>
    <row r="129" spans="1:14" s="18" customFormat="1" ht="12.75" customHeight="1" thickBot="1">
      <c r="A129" s="212"/>
      <c r="B129" s="282"/>
      <c r="C129" s="231"/>
      <c r="D129" s="258"/>
      <c r="E129" s="261"/>
      <c r="F129" s="258"/>
      <c r="G129" s="228"/>
      <c r="H129" s="258"/>
      <c r="I129" s="231"/>
      <c r="J129" s="231"/>
      <c r="K129" s="258"/>
      <c r="L129" s="285"/>
      <c r="M129" s="101"/>
      <c r="N129" s="117"/>
    </row>
    <row r="130" spans="1:14" s="18" customFormat="1" ht="12.75" customHeight="1">
      <c r="A130" s="216">
        <v>32</v>
      </c>
      <c r="B130" s="280" t="s">
        <v>323</v>
      </c>
      <c r="C130" s="229" t="s">
        <v>324</v>
      </c>
      <c r="D130" s="256" t="s">
        <v>16</v>
      </c>
      <c r="E130" s="259" t="s">
        <v>325</v>
      </c>
      <c r="F130" s="256">
        <v>591</v>
      </c>
      <c r="G130" s="226" t="s">
        <v>326</v>
      </c>
      <c r="H130" s="256">
        <v>10174</v>
      </c>
      <c r="I130" s="229" t="s">
        <v>327</v>
      </c>
      <c r="J130" s="229" t="s">
        <v>328</v>
      </c>
      <c r="K130" s="256">
        <v>24</v>
      </c>
      <c r="L130" s="283">
        <v>2.8</v>
      </c>
      <c r="M130" s="107" t="s">
        <v>173</v>
      </c>
      <c r="N130" s="16">
        <v>1.4</v>
      </c>
    </row>
    <row r="131" spans="1:14" s="18" customFormat="1" ht="12.75" customHeight="1">
      <c r="A131" s="217"/>
      <c r="B131" s="281"/>
      <c r="C131" s="230"/>
      <c r="D131" s="257"/>
      <c r="E131" s="260"/>
      <c r="F131" s="257"/>
      <c r="G131" s="227"/>
      <c r="H131" s="257"/>
      <c r="I131" s="230"/>
      <c r="J131" s="230"/>
      <c r="K131" s="257"/>
      <c r="L131" s="284"/>
      <c r="M131" s="100" t="s">
        <v>80</v>
      </c>
      <c r="N131" s="20">
        <v>1.4</v>
      </c>
    </row>
    <row r="132" spans="1:14" s="18" customFormat="1" ht="12.75" customHeight="1">
      <c r="A132" s="217"/>
      <c r="B132" s="281"/>
      <c r="C132" s="230"/>
      <c r="D132" s="257"/>
      <c r="E132" s="260"/>
      <c r="F132" s="257"/>
      <c r="G132" s="227"/>
      <c r="H132" s="257"/>
      <c r="I132" s="230"/>
      <c r="J132" s="230"/>
      <c r="K132" s="257"/>
      <c r="L132" s="284"/>
      <c r="M132" s="100"/>
      <c r="N132" s="20"/>
    </row>
    <row r="133" spans="1:14" s="18" customFormat="1" ht="12.75" customHeight="1" thickBot="1">
      <c r="A133" s="212"/>
      <c r="B133" s="282"/>
      <c r="C133" s="231"/>
      <c r="D133" s="258"/>
      <c r="E133" s="261"/>
      <c r="F133" s="258"/>
      <c r="G133" s="228"/>
      <c r="H133" s="258"/>
      <c r="I133" s="231"/>
      <c r="J133" s="231"/>
      <c r="K133" s="258"/>
      <c r="L133" s="285"/>
      <c r="M133" s="101"/>
      <c r="N133" s="117"/>
    </row>
    <row r="134" spans="1:14" s="18" customFormat="1" ht="12.75" customHeight="1">
      <c r="A134" s="216">
        <v>33</v>
      </c>
      <c r="B134" s="280" t="s">
        <v>329</v>
      </c>
      <c r="C134" s="229" t="s">
        <v>330</v>
      </c>
      <c r="D134" s="256" t="s">
        <v>48</v>
      </c>
      <c r="E134" s="259" t="s">
        <v>302</v>
      </c>
      <c r="F134" s="256">
        <v>587</v>
      </c>
      <c r="G134" s="226" t="s">
        <v>331</v>
      </c>
      <c r="H134" s="256">
        <v>20405</v>
      </c>
      <c r="I134" s="229" t="s">
        <v>332</v>
      </c>
      <c r="J134" s="229" t="s">
        <v>333</v>
      </c>
      <c r="K134" s="256">
        <v>12</v>
      </c>
      <c r="L134" s="283">
        <v>2.2</v>
      </c>
      <c r="M134" s="107" t="s">
        <v>173</v>
      </c>
      <c r="N134" s="16">
        <v>1.1</v>
      </c>
    </row>
    <row r="135" spans="1:14" s="18" customFormat="1" ht="12.75" customHeight="1">
      <c r="A135" s="217"/>
      <c r="B135" s="281"/>
      <c r="C135" s="230"/>
      <c r="D135" s="257"/>
      <c r="E135" s="260"/>
      <c r="F135" s="257"/>
      <c r="G135" s="227"/>
      <c r="H135" s="257"/>
      <c r="I135" s="230"/>
      <c r="J135" s="230"/>
      <c r="K135" s="257"/>
      <c r="L135" s="284"/>
      <c r="M135" s="108" t="s">
        <v>184</v>
      </c>
      <c r="N135" s="20">
        <v>1.1</v>
      </c>
    </row>
    <row r="136" spans="1:14" s="18" customFormat="1" ht="12.75" customHeight="1">
      <c r="A136" s="217"/>
      <c r="B136" s="281"/>
      <c r="C136" s="230"/>
      <c r="D136" s="257"/>
      <c r="E136" s="260"/>
      <c r="F136" s="257"/>
      <c r="G136" s="227"/>
      <c r="H136" s="257"/>
      <c r="I136" s="230"/>
      <c r="J136" s="230"/>
      <c r="K136" s="257"/>
      <c r="L136" s="284"/>
      <c r="M136" s="100"/>
      <c r="N136" s="20"/>
    </row>
    <row r="137" spans="1:14" s="18" customFormat="1" ht="12.75" customHeight="1" thickBot="1">
      <c r="A137" s="212"/>
      <c r="B137" s="282"/>
      <c r="C137" s="231"/>
      <c r="D137" s="258"/>
      <c r="E137" s="261"/>
      <c r="F137" s="258"/>
      <c r="G137" s="228"/>
      <c r="H137" s="258"/>
      <c r="I137" s="231"/>
      <c r="J137" s="231"/>
      <c r="K137" s="258"/>
      <c r="L137" s="285"/>
      <c r="M137" s="101"/>
      <c r="N137" s="117"/>
    </row>
    <row r="138" spans="1:14" s="18" customFormat="1" ht="12.75" customHeight="1">
      <c r="A138" s="216">
        <v>34</v>
      </c>
      <c r="B138" s="280" t="s">
        <v>334</v>
      </c>
      <c r="C138" s="229" t="s">
        <v>335</v>
      </c>
      <c r="D138" s="256" t="s">
        <v>48</v>
      </c>
      <c r="E138" s="259" t="s">
        <v>245</v>
      </c>
      <c r="F138" s="256">
        <v>1539</v>
      </c>
      <c r="G138" s="226" t="s">
        <v>336</v>
      </c>
      <c r="H138" s="256">
        <v>2268</v>
      </c>
      <c r="I138" s="229" t="s">
        <v>337</v>
      </c>
      <c r="J138" s="229" t="s">
        <v>338</v>
      </c>
      <c r="K138" s="256">
        <v>24</v>
      </c>
      <c r="L138" s="283">
        <v>20.75</v>
      </c>
      <c r="M138" s="107" t="s">
        <v>173</v>
      </c>
      <c r="N138" s="16">
        <v>5</v>
      </c>
    </row>
    <row r="139" spans="1:14" s="18" customFormat="1" ht="12.75" customHeight="1">
      <c r="A139" s="217"/>
      <c r="B139" s="281"/>
      <c r="C139" s="230"/>
      <c r="D139" s="257"/>
      <c r="E139" s="260"/>
      <c r="F139" s="257"/>
      <c r="G139" s="227"/>
      <c r="H139" s="257"/>
      <c r="I139" s="230"/>
      <c r="J139" s="230"/>
      <c r="K139" s="257"/>
      <c r="L139" s="284"/>
      <c r="M139" s="108" t="s">
        <v>184</v>
      </c>
      <c r="N139" s="20">
        <v>15.75</v>
      </c>
    </row>
    <row r="140" spans="1:14" s="18" customFormat="1" ht="12.75" customHeight="1">
      <c r="A140" s="217"/>
      <c r="B140" s="281"/>
      <c r="C140" s="230"/>
      <c r="D140" s="257"/>
      <c r="E140" s="260"/>
      <c r="F140" s="257"/>
      <c r="G140" s="227"/>
      <c r="H140" s="257"/>
      <c r="I140" s="230"/>
      <c r="J140" s="230"/>
      <c r="K140" s="257"/>
      <c r="L140" s="284"/>
      <c r="M140" s="100"/>
      <c r="N140" s="20"/>
    </row>
    <row r="141" spans="1:14" s="18" customFormat="1" ht="12.75" customHeight="1" thickBot="1">
      <c r="A141" s="212"/>
      <c r="B141" s="282"/>
      <c r="C141" s="231"/>
      <c r="D141" s="258"/>
      <c r="E141" s="261"/>
      <c r="F141" s="258"/>
      <c r="G141" s="228"/>
      <c r="H141" s="258"/>
      <c r="I141" s="231"/>
      <c r="J141" s="231"/>
      <c r="K141" s="258"/>
      <c r="L141" s="285"/>
      <c r="M141" s="101"/>
      <c r="N141" s="117"/>
    </row>
    <row r="142" spans="1:14" s="18" customFormat="1" ht="12.75" customHeight="1">
      <c r="A142" s="216">
        <v>35</v>
      </c>
      <c r="B142" s="280" t="s">
        <v>339</v>
      </c>
      <c r="C142" s="229" t="s">
        <v>340</v>
      </c>
      <c r="D142" s="256" t="s">
        <v>36</v>
      </c>
      <c r="E142" s="259" t="s">
        <v>341</v>
      </c>
      <c r="F142" s="256">
        <v>505</v>
      </c>
      <c r="G142" s="226" t="s">
        <v>56</v>
      </c>
      <c r="H142" s="256">
        <v>10488</v>
      </c>
      <c r="I142" s="229" t="s">
        <v>342</v>
      </c>
      <c r="J142" s="229" t="s">
        <v>343</v>
      </c>
      <c r="K142" s="256">
        <v>12</v>
      </c>
      <c r="L142" s="283">
        <v>3.6</v>
      </c>
      <c r="M142" s="107" t="s">
        <v>173</v>
      </c>
      <c r="N142" s="16">
        <v>1.5</v>
      </c>
    </row>
    <row r="143" spans="1:14" s="18" customFormat="1" ht="12.75" customHeight="1">
      <c r="A143" s="217"/>
      <c r="B143" s="281"/>
      <c r="C143" s="230"/>
      <c r="D143" s="257"/>
      <c r="E143" s="260"/>
      <c r="F143" s="257"/>
      <c r="G143" s="227"/>
      <c r="H143" s="257"/>
      <c r="I143" s="230"/>
      <c r="J143" s="230"/>
      <c r="K143" s="257"/>
      <c r="L143" s="284"/>
      <c r="M143" s="100" t="s">
        <v>53</v>
      </c>
      <c r="N143" s="20">
        <v>2.1</v>
      </c>
    </row>
    <row r="144" spans="1:14" s="18" customFormat="1" ht="12.75" customHeight="1">
      <c r="A144" s="217"/>
      <c r="B144" s="281"/>
      <c r="C144" s="230"/>
      <c r="D144" s="257"/>
      <c r="E144" s="260"/>
      <c r="F144" s="257"/>
      <c r="G144" s="227"/>
      <c r="H144" s="257"/>
      <c r="I144" s="230"/>
      <c r="J144" s="230"/>
      <c r="K144" s="257"/>
      <c r="L144" s="284"/>
      <c r="M144" s="100"/>
      <c r="N144" s="20"/>
    </row>
    <row r="145" spans="1:14" s="18" customFormat="1" ht="12.75" customHeight="1" thickBot="1">
      <c r="A145" s="212"/>
      <c r="B145" s="281"/>
      <c r="C145" s="231"/>
      <c r="D145" s="258"/>
      <c r="E145" s="261"/>
      <c r="F145" s="258"/>
      <c r="G145" s="228"/>
      <c r="H145" s="258"/>
      <c r="I145" s="231"/>
      <c r="J145" s="231"/>
      <c r="K145" s="258"/>
      <c r="L145" s="285"/>
      <c r="M145" s="101"/>
      <c r="N145" s="117"/>
    </row>
    <row r="146" spans="1:14" s="18" customFormat="1" ht="12.75" customHeight="1">
      <c r="A146" s="216">
        <v>36</v>
      </c>
      <c r="B146" s="79" t="s">
        <v>344</v>
      </c>
      <c r="C146" s="292" t="s">
        <v>345</v>
      </c>
      <c r="D146" s="256" t="s">
        <v>16</v>
      </c>
      <c r="E146" s="259" t="s">
        <v>346</v>
      </c>
      <c r="F146" s="256">
        <v>502</v>
      </c>
      <c r="G146" s="226" t="s">
        <v>26</v>
      </c>
      <c r="H146" s="256">
        <v>2393</v>
      </c>
      <c r="I146" s="229" t="s">
        <v>347</v>
      </c>
      <c r="J146" s="229" t="s">
        <v>348</v>
      </c>
      <c r="K146" s="256">
        <v>48</v>
      </c>
      <c r="L146" s="283">
        <v>40</v>
      </c>
      <c r="M146" s="107" t="s">
        <v>173</v>
      </c>
      <c r="N146" s="16">
        <v>40</v>
      </c>
    </row>
    <row r="147" spans="1:14" s="18" customFormat="1" ht="12.75" customHeight="1">
      <c r="A147" s="217"/>
      <c r="B147" s="80" t="s">
        <v>349</v>
      </c>
      <c r="C147" s="293"/>
      <c r="D147" s="257"/>
      <c r="E147" s="260"/>
      <c r="F147" s="257"/>
      <c r="G147" s="227"/>
      <c r="H147" s="257"/>
      <c r="I147" s="230"/>
      <c r="J147" s="230"/>
      <c r="K147" s="257"/>
      <c r="L147" s="284"/>
      <c r="M147" s="100"/>
      <c r="N147" s="20">
        <v>0</v>
      </c>
    </row>
    <row r="148" spans="1:14" s="18" customFormat="1" ht="12.75" customHeight="1">
      <c r="A148" s="217"/>
      <c r="B148" s="80"/>
      <c r="C148" s="293"/>
      <c r="D148" s="257"/>
      <c r="E148" s="260"/>
      <c r="F148" s="257"/>
      <c r="G148" s="227"/>
      <c r="H148" s="257"/>
      <c r="I148" s="230"/>
      <c r="J148" s="230"/>
      <c r="K148" s="257"/>
      <c r="L148" s="284"/>
      <c r="M148" s="100"/>
      <c r="N148" s="20"/>
    </row>
    <row r="149" spans="1:14" s="18" customFormat="1" ht="12.75" customHeight="1" thickBot="1">
      <c r="A149" s="212"/>
      <c r="B149" s="81"/>
      <c r="C149" s="294"/>
      <c r="D149" s="258"/>
      <c r="E149" s="261"/>
      <c r="F149" s="258"/>
      <c r="G149" s="228"/>
      <c r="H149" s="258"/>
      <c r="I149" s="231"/>
      <c r="J149" s="231"/>
      <c r="K149" s="258"/>
      <c r="L149" s="285"/>
      <c r="M149" s="101"/>
      <c r="N149" s="117"/>
    </row>
    <row r="150" spans="1:14" s="18" customFormat="1" ht="12.75" customHeight="1">
      <c r="A150" s="216">
        <v>37</v>
      </c>
      <c r="B150" s="281" t="s">
        <v>350</v>
      </c>
      <c r="C150" s="229" t="s">
        <v>351</v>
      </c>
      <c r="D150" s="256" t="s">
        <v>16</v>
      </c>
      <c r="E150" s="259" t="s">
        <v>245</v>
      </c>
      <c r="F150" s="256">
        <v>588</v>
      </c>
      <c r="G150" s="226" t="s">
        <v>200</v>
      </c>
      <c r="H150" s="256">
        <v>21562</v>
      </c>
      <c r="I150" s="229" t="s">
        <v>352</v>
      </c>
      <c r="J150" s="229" t="s">
        <v>353</v>
      </c>
      <c r="K150" s="256">
        <v>24</v>
      </c>
      <c r="L150" s="283">
        <v>4.2</v>
      </c>
      <c r="M150" s="107" t="s">
        <v>173</v>
      </c>
      <c r="N150" s="16">
        <v>1.05</v>
      </c>
    </row>
    <row r="151" spans="1:14" s="18" customFormat="1" ht="12.75" customHeight="1">
      <c r="A151" s="217"/>
      <c r="B151" s="281"/>
      <c r="C151" s="230"/>
      <c r="D151" s="257"/>
      <c r="E151" s="260"/>
      <c r="F151" s="257"/>
      <c r="G151" s="227"/>
      <c r="H151" s="257"/>
      <c r="I151" s="230"/>
      <c r="J151" s="230"/>
      <c r="K151" s="257"/>
      <c r="L151" s="284"/>
      <c r="M151" s="108" t="s">
        <v>184</v>
      </c>
      <c r="N151" s="20">
        <v>3.15</v>
      </c>
    </row>
    <row r="152" spans="1:14" s="18" customFormat="1" ht="12.75" customHeight="1">
      <c r="A152" s="217"/>
      <c r="B152" s="281"/>
      <c r="C152" s="230"/>
      <c r="D152" s="257"/>
      <c r="E152" s="260"/>
      <c r="F152" s="257"/>
      <c r="G152" s="227"/>
      <c r="H152" s="257"/>
      <c r="I152" s="230"/>
      <c r="J152" s="230"/>
      <c r="K152" s="257"/>
      <c r="L152" s="284"/>
      <c r="M152" s="100"/>
      <c r="N152" s="20">
        <v>0</v>
      </c>
    </row>
    <row r="153" spans="1:14" s="18" customFormat="1" ht="12.75" customHeight="1" thickBot="1">
      <c r="A153" s="212"/>
      <c r="B153" s="282"/>
      <c r="C153" s="231"/>
      <c r="D153" s="258"/>
      <c r="E153" s="261"/>
      <c r="F153" s="258"/>
      <c r="G153" s="228"/>
      <c r="H153" s="258"/>
      <c r="I153" s="231"/>
      <c r="J153" s="231"/>
      <c r="K153" s="258"/>
      <c r="L153" s="285"/>
      <c r="M153" s="101"/>
      <c r="N153" s="117">
        <v>0</v>
      </c>
    </row>
    <row r="154" spans="1:14" s="83" customFormat="1" ht="12.75" customHeight="1">
      <c r="A154" s="216">
        <v>38</v>
      </c>
      <c r="B154" s="300" t="s">
        <v>354</v>
      </c>
      <c r="C154" s="268" t="s">
        <v>355</v>
      </c>
      <c r="D154" s="265" t="s">
        <v>36</v>
      </c>
      <c r="E154" s="303">
        <v>37683</v>
      </c>
      <c r="F154" s="265">
        <v>1027</v>
      </c>
      <c r="G154" s="274" t="s">
        <v>170</v>
      </c>
      <c r="H154" s="265">
        <v>11867</v>
      </c>
      <c r="I154" s="268" t="s">
        <v>356</v>
      </c>
      <c r="J154" s="268" t="s">
        <v>357</v>
      </c>
      <c r="K154" s="265">
        <v>24</v>
      </c>
      <c r="L154" s="283">
        <v>4.7</v>
      </c>
      <c r="M154" s="110" t="s">
        <v>173</v>
      </c>
      <c r="N154" s="118">
        <v>2.35</v>
      </c>
    </row>
    <row r="155" spans="1:14" s="83" customFormat="1" ht="12.75" customHeight="1">
      <c r="A155" s="217"/>
      <c r="B155" s="301"/>
      <c r="C155" s="269"/>
      <c r="D155" s="266"/>
      <c r="E155" s="272"/>
      <c r="F155" s="266"/>
      <c r="G155" s="275"/>
      <c r="H155" s="266"/>
      <c r="I155" s="269"/>
      <c r="J155" s="269"/>
      <c r="K155" s="266"/>
      <c r="L155" s="284"/>
      <c r="M155" s="96" t="s">
        <v>80</v>
      </c>
      <c r="N155" s="86">
        <v>2.35</v>
      </c>
    </row>
    <row r="156" spans="1:14" s="83" customFormat="1" ht="12.75" customHeight="1">
      <c r="A156" s="217"/>
      <c r="B156" s="301"/>
      <c r="C156" s="269"/>
      <c r="D156" s="266"/>
      <c r="E156" s="272"/>
      <c r="F156" s="266"/>
      <c r="G156" s="275"/>
      <c r="H156" s="266"/>
      <c r="I156" s="269"/>
      <c r="J156" s="269"/>
      <c r="K156" s="266"/>
      <c r="L156" s="284"/>
      <c r="M156" s="96"/>
      <c r="N156" s="85"/>
    </row>
    <row r="157" spans="1:14" s="83" customFormat="1" ht="12.75" customHeight="1" thickBot="1">
      <c r="A157" s="212"/>
      <c r="B157" s="302"/>
      <c r="C157" s="270"/>
      <c r="D157" s="267"/>
      <c r="E157" s="273"/>
      <c r="F157" s="267"/>
      <c r="G157" s="276"/>
      <c r="H157" s="267"/>
      <c r="I157" s="270"/>
      <c r="J157" s="270"/>
      <c r="K157" s="267"/>
      <c r="L157" s="285"/>
      <c r="M157" s="97"/>
      <c r="N157" s="93"/>
    </row>
    <row r="158" spans="1:14" s="83" customFormat="1" ht="12.75" customHeight="1">
      <c r="A158" s="216">
        <v>39</v>
      </c>
      <c r="B158" s="300" t="s">
        <v>358</v>
      </c>
      <c r="C158" s="268" t="s">
        <v>359</v>
      </c>
      <c r="D158" s="265" t="s">
        <v>36</v>
      </c>
      <c r="E158" s="271" t="s">
        <v>262</v>
      </c>
      <c r="F158" s="265">
        <v>618</v>
      </c>
      <c r="G158" s="274" t="s">
        <v>50</v>
      </c>
      <c r="H158" s="265">
        <v>2155</v>
      </c>
      <c r="I158" s="268" t="s">
        <v>360</v>
      </c>
      <c r="J158" s="268" t="s">
        <v>361</v>
      </c>
      <c r="K158" s="265">
        <v>24</v>
      </c>
      <c r="L158" s="304">
        <v>10</v>
      </c>
      <c r="M158" s="107" t="s">
        <v>173</v>
      </c>
      <c r="N158" s="82">
        <v>5</v>
      </c>
    </row>
    <row r="159" spans="1:14" s="83" customFormat="1" ht="12.75" customHeight="1">
      <c r="A159" s="217"/>
      <c r="B159" s="301"/>
      <c r="C159" s="269"/>
      <c r="D159" s="266"/>
      <c r="E159" s="272"/>
      <c r="F159" s="266"/>
      <c r="G159" s="275"/>
      <c r="H159" s="266"/>
      <c r="I159" s="269"/>
      <c r="J159" s="269"/>
      <c r="K159" s="266"/>
      <c r="L159" s="305"/>
      <c r="M159" s="108" t="s">
        <v>184</v>
      </c>
      <c r="N159" s="85">
        <v>5</v>
      </c>
    </row>
    <row r="160" spans="1:14" s="83" customFormat="1" ht="12.75" customHeight="1">
      <c r="A160" s="217"/>
      <c r="B160" s="301"/>
      <c r="C160" s="269"/>
      <c r="D160" s="266"/>
      <c r="E160" s="272"/>
      <c r="F160" s="266"/>
      <c r="G160" s="275"/>
      <c r="H160" s="266"/>
      <c r="I160" s="269"/>
      <c r="J160" s="269"/>
      <c r="K160" s="266"/>
      <c r="L160" s="305"/>
      <c r="M160" s="111"/>
      <c r="N160" s="85"/>
    </row>
    <row r="161" spans="1:14" s="83" customFormat="1" ht="12.75" customHeight="1" thickBot="1">
      <c r="A161" s="212"/>
      <c r="B161" s="302"/>
      <c r="C161" s="270"/>
      <c r="D161" s="267"/>
      <c r="E161" s="273"/>
      <c r="F161" s="267"/>
      <c r="G161" s="276"/>
      <c r="H161" s="267"/>
      <c r="I161" s="270"/>
      <c r="J161" s="270"/>
      <c r="K161" s="267"/>
      <c r="L161" s="306"/>
      <c r="M161" s="112"/>
      <c r="N161" s="88"/>
    </row>
    <row r="162" spans="1:14" s="92" customFormat="1" ht="12.75" customHeight="1">
      <c r="A162" s="216">
        <v>40</v>
      </c>
      <c r="B162" s="300" t="s">
        <v>362</v>
      </c>
      <c r="C162" s="268" t="s">
        <v>363</v>
      </c>
      <c r="D162" s="265" t="s">
        <v>48</v>
      </c>
      <c r="E162" s="271" t="s">
        <v>364</v>
      </c>
      <c r="F162" s="265">
        <v>309</v>
      </c>
      <c r="G162" s="274" t="s">
        <v>365</v>
      </c>
      <c r="H162" s="307">
        <v>7903</v>
      </c>
      <c r="I162" s="268" t="s">
        <v>366</v>
      </c>
      <c r="J162" s="268" t="s">
        <v>367</v>
      </c>
      <c r="K162" s="265">
        <v>12</v>
      </c>
      <c r="L162" s="304">
        <v>4</v>
      </c>
      <c r="M162" s="113" t="s">
        <v>173</v>
      </c>
      <c r="N162" s="82">
        <v>2</v>
      </c>
    </row>
    <row r="163" spans="1:14" s="92" customFormat="1" ht="12.75" customHeight="1">
      <c r="A163" s="217"/>
      <c r="B163" s="301"/>
      <c r="C163" s="269"/>
      <c r="D163" s="266"/>
      <c r="E163" s="272"/>
      <c r="F163" s="266"/>
      <c r="G163" s="275"/>
      <c r="H163" s="266"/>
      <c r="I163" s="269"/>
      <c r="J163" s="269"/>
      <c r="K163" s="266"/>
      <c r="L163" s="305"/>
      <c r="M163" s="96" t="s">
        <v>81</v>
      </c>
      <c r="N163" s="85">
        <v>2</v>
      </c>
    </row>
    <row r="164" spans="1:14" s="92" customFormat="1" ht="12.75" customHeight="1">
      <c r="A164" s="217"/>
      <c r="B164" s="301"/>
      <c r="C164" s="269"/>
      <c r="D164" s="266"/>
      <c r="E164" s="272"/>
      <c r="F164" s="266"/>
      <c r="G164" s="275"/>
      <c r="H164" s="266"/>
      <c r="I164" s="269"/>
      <c r="J164" s="269"/>
      <c r="K164" s="266"/>
      <c r="L164" s="305"/>
      <c r="M164" s="96"/>
      <c r="N164" s="84"/>
    </row>
    <row r="165" spans="1:14" s="92" customFormat="1" ht="12.75" customHeight="1" thickBot="1">
      <c r="A165" s="212"/>
      <c r="B165" s="302"/>
      <c r="C165" s="270"/>
      <c r="D165" s="267"/>
      <c r="E165" s="273"/>
      <c r="F165" s="267"/>
      <c r="G165" s="276"/>
      <c r="H165" s="308"/>
      <c r="I165" s="270"/>
      <c r="J165" s="270"/>
      <c r="K165" s="267"/>
      <c r="L165" s="306"/>
      <c r="M165" s="97"/>
      <c r="N165" s="87"/>
    </row>
    <row r="166" spans="1:14" s="92" customFormat="1" ht="12.75" customHeight="1">
      <c r="A166" s="216">
        <v>41</v>
      </c>
      <c r="B166" s="300" t="s">
        <v>368</v>
      </c>
      <c r="C166" s="268" t="s">
        <v>369</v>
      </c>
      <c r="D166" s="265" t="s">
        <v>16</v>
      </c>
      <c r="E166" s="271" t="s">
        <v>370</v>
      </c>
      <c r="F166" s="265">
        <v>504</v>
      </c>
      <c r="G166" s="274" t="s">
        <v>141</v>
      </c>
      <c r="H166" s="265">
        <v>413</v>
      </c>
      <c r="I166" s="268" t="s">
        <v>371</v>
      </c>
      <c r="J166" s="268" t="s">
        <v>372</v>
      </c>
      <c r="K166" s="265">
        <v>36</v>
      </c>
      <c r="L166" s="304">
        <v>5</v>
      </c>
      <c r="M166" s="113" t="s">
        <v>173</v>
      </c>
      <c r="N166" s="82">
        <v>2.5</v>
      </c>
    </row>
    <row r="167" spans="1:14" s="92" customFormat="1" ht="12.75" customHeight="1">
      <c r="A167" s="217"/>
      <c r="B167" s="301"/>
      <c r="C167" s="269"/>
      <c r="D167" s="266"/>
      <c r="E167" s="272"/>
      <c r="F167" s="266"/>
      <c r="G167" s="275"/>
      <c r="H167" s="266"/>
      <c r="I167" s="269"/>
      <c r="J167" s="269"/>
      <c r="K167" s="266"/>
      <c r="L167" s="305"/>
      <c r="M167" s="96" t="s">
        <v>81</v>
      </c>
      <c r="N167" s="85">
        <v>2.5</v>
      </c>
    </row>
    <row r="168" spans="1:14" s="92" customFormat="1" ht="12.75" customHeight="1">
      <c r="A168" s="217"/>
      <c r="B168" s="301"/>
      <c r="C168" s="269"/>
      <c r="D168" s="266"/>
      <c r="E168" s="272"/>
      <c r="F168" s="266"/>
      <c r="G168" s="275"/>
      <c r="H168" s="266"/>
      <c r="I168" s="269"/>
      <c r="J168" s="269"/>
      <c r="K168" s="266"/>
      <c r="L168" s="305"/>
      <c r="M168" s="96"/>
      <c r="N168" s="85"/>
    </row>
    <row r="169" spans="1:14" s="92" customFormat="1" ht="12.75" customHeight="1" thickBot="1">
      <c r="A169" s="217"/>
      <c r="B169" s="301"/>
      <c r="C169" s="269"/>
      <c r="D169" s="266"/>
      <c r="E169" s="272"/>
      <c r="F169" s="266"/>
      <c r="G169" s="275"/>
      <c r="H169" s="266"/>
      <c r="I169" s="269"/>
      <c r="J169" s="269"/>
      <c r="K169" s="266"/>
      <c r="L169" s="305"/>
      <c r="M169" s="114"/>
      <c r="N169" s="93"/>
    </row>
    <row r="170" spans="1:14" s="92" customFormat="1" ht="12.75" customHeight="1">
      <c r="A170" s="309">
        <v>42</v>
      </c>
      <c r="B170" s="311" t="s">
        <v>373</v>
      </c>
      <c r="C170" s="312" t="s">
        <v>374</v>
      </c>
      <c r="D170" s="307" t="s">
        <v>36</v>
      </c>
      <c r="E170" s="313" t="s">
        <v>262</v>
      </c>
      <c r="F170" s="309">
        <v>6988</v>
      </c>
      <c r="G170" s="317" t="s">
        <v>375</v>
      </c>
      <c r="H170" s="309">
        <v>9079</v>
      </c>
      <c r="I170" s="318" t="s">
        <v>376</v>
      </c>
      <c r="J170" s="312" t="s">
        <v>377</v>
      </c>
      <c r="K170" s="307">
        <v>40</v>
      </c>
      <c r="L170" s="319">
        <v>14</v>
      </c>
      <c r="M170" s="113" t="s">
        <v>173</v>
      </c>
      <c r="N170" s="119">
        <v>10</v>
      </c>
    </row>
    <row r="171" spans="1:14" s="92" customFormat="1" ht="12.75" customHeight="1">
      <c r="A171" s="310"/>
      <c r="B171" s="311"/>
      <c r="C171" s="312"/>
      <c r="D171" s="266"/>
      <c r="E171" s="314"/>
      <c r="F171" s="310"/>
      <c r="G171" s="317"/>
      <c r="H171" s="310"/>
      <c r="I171" s="318"/>
      <c r="J171" s="312"/>
      <c r="K171" s="266"/>
      <c r="L171" s="305"/>
      <c r="M171" s="108" t="s">
        <v>184</v>
      </c>
      <c r="N171" s="85">
        <v>4</v>
      </c>
    </row>
    <row r="172" spans="1:14" s="92" customFormat="1" ht="12.75" customHeight="1">
      <c r="A172" s="310"/>
      <c r="B172" s="311"/>
      <c r="C172" s="312"/>
      <c r="D172" s="266"/>
      <c r="E172" s="314"/>
      <c r="F172" s="310"/>
      <c r="G172" s="317"/>
      <c r="H172" s="310"/>
      <c r="I172" s="318"/>
      <c r="J172" s="312"/>
      <c r="K172" s="266"/>
      <c r="L172" s="305"/>
      <c r="M172" s="96"/>
      <c r="N172" s="85"/>
    </row>
    <row r="173" spans="1:14" s="92" customFormat="1" ht="12.75" customHeight="1" thickBot="1">
      <c r="A173" s="310"/>
      <c r="B173" s="311"/>
      <c r="C173" s="312"/>
      <c r="D173" s="266"/>
      <c r="E173" s="315"/>
      <c r="F173" s="316"/>
      <c r="G173" s="317"/>
      <c r="H173" s="316"/>
      <c r="I173" s="318"/>
      <c r="J173" s="312"/>
      <c r="K173" s="308"/>
      <c r="L173" s="320"/>
      <c r="M173" s="96"/>
      <c r="N173" s="85"/>
    </row>
    <row r="174" spans="1:14" s="92" customFormat="1" ht="12.75" customHeight="1">
      <c r="A174" s="309">
        <v>43</v>
      </c>
      <c r="B174" s="300" t="s">
        <v>378</v>
      </c>
      <c r="C174" s="321" t="s">
        <v>379</v>
      </c>
      <c r="D174" s="324" t="s">
        <v>16</v>
      </c>
      <c r="E174" s="271" t="s">
        <v>199</v>
      </c>
      <c r="F174" s="309">
        <v>433</v>
      </c>
      <c r="G174" s="327" t="s">
        <v>380</v>
      </c>
      <c r="H174" s="309">
        <v>19324</v>
      </c>
      <c r="I174" s="268" t="s">
        <v>381</v>
      </c>
      <c r="J174" s="268" t="s">
        <v>382</v>
      </c>
      <c r="K174" s="307">
        <v>24</v>
      </c>
      <c r="L174" s="319">
        <v>1.3</v>
      </c>
      <c r="M174" s="113" t="s">
        <v>173</v>
      </c>
      <c r="N174" s="119">
        <v>0.8</v>
      </c>
    </row>
    <row r="175" spans="1:14" s="92" customFormat="1" ht="12.75" customHeight="1">
      <c r="A175" s="310"/>
      <c r="B175" s="301"/>
      <c r="C175" s="322"/>
      <c r="D175" s="325"/>
      <c r="E175" s="272"/>
      <c r="F175" s="310"/>
      <c r="G175" s="328"/>
      <c r="H175" s="310"/>
      <c r="I175" s="269"/>
      <c r="J175" s="269"/>
      <c r="K175" s="266"/>
      <c r="L175" s="305"/>
      <c r="M175" s="115" t="s">
        <v>184</v>
      </c>
      <c r="N175" s="85">
        <v>0.5</v>
      </c>
    </row>
    <row r="176" spans="1:14" s="92" customFormat="1" ht="12.75" customHeight="1">
      <c r="A176" s="310"/>
      <c r="B176" s="301"/>
      <c r="C176" s="322"/>
      <c r="D176" s="325"/>
      <c r="E176" s="272"/>
      <c r="F176" s="310"/>
      <c r="G176" s="328"/>
      <c r="H176" s="310"/>
      <c r="I176" s="269"/>
      <c r="J176" s="269"/>
      <c r="K176" s="266"/>
      <c r="L176" s="305"/>
      <c r="M176" s="96"/>
      <c r="N176" s="85"/>
    </row>
    <row r="177" spans="1:14" s="92" customFormat="1" ht="12.75" customHeight="1" thickBot="1">
      <c r="A177" s="316"/>
      <c r="B177" s="302"/>
      <c r="C177" s="323"/>
      <c r="D177" s="326"/>
      <c r="E177" s="273"/>
      <c r="F177" s="316"/>
      <c r="G177" s="329"/>
      <c r="H177" s="316"/>
      <c r="I177" s="270"/>
      <c r="J177" s="270"/>
      <c r="K177" s="308"/>
      <c r="L177" s="320"/>
      <c r="M177" s="96"/>
      <c r="N177" s="85"/>
    </row>
    <row r="178" spans="2:11" s="18" customFormat="1" ht="12.75">
      <c r="B178" s="4"/>
      <c r="C178" s="5"/>
      <c r="D178" s="4"/>
      <c r="E178" s="4"/>
      <c r="F178" s="4"/>
      <c r="G178" s="5"/>
      <c r="H178" s="4"/>
      <c r="I178" s="5"/>
      <c r="J178" s="5"/>
      <c r="K178" s="70"/>
    </row>
    <row r="179" spans="2:11" s="18" customFormat="1" ht="12.75">
      <c r="B179" s="4"/>
      <c r="C179" s="5"/>
      <c r="D179" s="4"/>
      <c r="E179" s="4"/>
      <c r="F179" s="4"/>
      <c r="G179" s="5"/>
      <c r="H179" s="4"/>
      <c r="I179" s="5"/>
      <c r="J179" s="5"/>
      <c r="K179" s="70"/>
    </row>
    <row r="180" spans="2:11" s="18" customFormat="1" ht="12.75">
      <c r="B180" s="213" t="s">
        <v>383</v>
      </c>
      <c r="C180" s="213"/>
      <c r="D180" s="213"/>
      <c r="E180" s="213"/>
      <c r="F180" s="213"/>
      <c r="G180" s="213"/>
      <c r="H180" s="213"/>
      <c r="I180" s="213"/>
      <c r="J180" s="5"/>
      <c r="K180" s="70"/>
    </row>
    <row r="181" spans="1:12" s="95" customFormat="1" ht="12.75" customHeight="1">
      <c r="A181"/>
      <c r="B181" s="330" t="s">
        <v>384</v>
      </c>
      <c r="C181" s="330"/>
      <c r="D181" s="330"/>
      <c r="E181" s="330"/>
      <c r="F181" s="330"/>
      <c r="G181" s="330"/>
      <c r="H181" s="330"/>
      <c r="I181" s="330"/>
      <c r="J181" s="330"/>
      <c r="K181" s="330"/>
      <c r="L181" s="330"/>
    </row>
    <row r="182" spans="1:12" s="95" customFormat="1" ht="12.75">
      <c r="A182"/>
      <c r="B182" s="330"/>
      <c r="C182" s="330"/>
      <c r="D182" s="330"/>
      <c r="E182" s="330"/>
      <c r="F182" s="330"/>
      <c r="G182" s="330"/>
      <c r="H182" s="330"/>
      <c r="I182" s="330"/>
      <c r="J182" s="330"/>
      <c r="K182" s="330"/>
      <c r="L182" s="330"/>
    </row>
    <row r="183" spans="1:12" s="95" customFormat="1" ht="12.75">
      <c r="A183"/>
      <c r="B183" s="330"/>
      <c r="C183" s="330"/>
      <c r="D183" s="330"/>
      <c r="E183" s="330"/>
      <c r="F183" s="330"/>
      <c r="G183" s="330"/>
      <c r="H183" s="330"/>
      <c r="I183" s="330"/>
      <c r="J183" s="330"/>
      <c r="K183" s="330"/>
      <c r="L183" s="330"/>
    </row>
    <row r="184" spans="1:12" s="95" customFormat="1" ht="12.75">
      <c r="A184"/>
      <c r="B184" s="330"/>
      <c r="C184" s="330"/>
      <c r="D184" s="330"/>
      <c r="E184" s="330"/>
      <c r="F184" s="330"/>
      <c r="G184" s="330"/>
      <c r="H184" s="330"/>
      <c r="I184" s="330"/>
      <c r="J184" s="330"/>
      <c r="K184" s="330"/>
      <c r="L184" s="330"/>
    </row>
    <row r="185" spans="1:12" s="95" customFormat="1" ht="12.75">
      <c r="A185"/>
      <c r="B185" s="330"/>
      <c r="C185" s="330"/>
      <c r="D185" s="330"/>
      <c r="E185" s="330"/>
      <c r="F185" s="330"/>
      <c r="G185" s="330"/>
      <c r="H185" s="330"/>
      <c r="I185" s="330"/>
      <c r="J185" s="330"/>
      <c r="K185" s="330"/>
      <c r="L185" s="330"/>
    </row>
    <row r="186" spans="1:12" s="95" customFormat="1" ht="12.75">
      <c r="A186"/>
      <c r="B186" s="330"/>
      <c r="C186" s="330"/>
      <c r="D186" s="330"/>
      <c r="E186" s="330"/>
      <c r="F186" s="330"/>
      <c r="G186" s="330"/>
      <c r="H186" s="330"/>
      <c r="I186" s="330"/>
      <c r="J186" s="330"/>
      <c r="K186" s="330"/>
      <c r="L186" s="330"/>
    </row>
    <row r="187" spans="1:12" s="95" customFormat="1" ht="12.75">
      <c r="A187"/>
      <c r="B187" s="330"/>
      <c r="C187" s="330"/>
      <c r="D187" s="330"/>
      <c r="E187" s="330"/>
      <c r="F187" s="330"/>
      <c r="G187" s="330"/>
      <c r="H187" s="330"/>
      <c r="I187" s="330"/>
      <c r="J187" s="330"/>
      <c r="K187" s="330"/>
      <c r="L187" s="330"/>
    </row>
    <row r="188" spans="2:12" ht="12.75">
      <c r="B188" s="330"/>
      <c r="C188" s="330"/>
      <c r="D188" s="330"/>
      <c r="E188" s="330"/>
      <c r="F188" s="330"/>
      <c r="G188" s="330"/>
      <c r="H188" s="330"/>
      <c r="I188" s="330"/>
      <c r="J188" s="330"/>
      <c r="K188" s="330"/>
      <c r="L188" s="330"/>
    </row>
    <row r="189" spans="2:12" ht="12.75">
      <c r="B189" s="330"/>
      <c r="C189" s="330"/>
      <c r="D189" s="330"/>
      <c r="E189" s="330"/>
      <c r="F189" s="330"/>
      <c r="G189" s="330"/>
      <c r="H189" s="330"/>
      <c r="I189" s="330"/>
      <c r="J189" s="330"/>
      <c r="K189" s="330"/>
      <c r="L189" s="330"/>
    </row>
    <row r="190" spans="2:12" ht="12.75">
      <c r="B190" s="330"/>
      <c r="C190" s="330"/>
      <c r="D190" s="330"/>
      <c r="E190" s="330"/>
      <c r="F190" s="330"/>
      <c r="G190" s="330"/>
      <c r="H190" s="330"/>
      <c r="I190" s="330"/>
      <c r="J190" s="330"/>
      <c r="K190" s="330"/>
      <c r="L190" s="330"/>
    </row>
    <row r="191" spans="2:12" ht="12.75">
      <c r="B191" s="330"/>
      <c r="C191" s="330"/>
      <c r="D191" s="330"/>
      <c r="E191" s="330"/>
      <c r="F191" s="330"/>
      <c r="G191" s="330"/>
      <c r="H191" s="330"/>
      <c r="I191" s="330"/>
      <c r="J191" s="330"/>
      <c r="K191" s="330"/>
      <c r="L191" s="330"/>
    </row>
    <row r="192" spans="2:12" ht="12.75">
      <c r="B192" s="330"/>
      <c r="C192" s="330"/>
      <c r="D192" s="330"/>
      <c r="E192" s="330"/>
      <c r="F192" s="330"/>
      <c r="G192" s="330"/>
      <c r="H192" s="330"/>
      <c r="I192" s="330"/>
      <c r="J192" s="330"/>
      <c r="K192" s="330"/>
      <c r="L192" s="330"/>
    </row>
    <row r="193" spans="2:12" ht="12.75">
      <c r="B193" s="330"/>
      <c r="C193" s="330"/>
      <c r="D193" s="330"/>
      <c r="E193" s="330"/>
      <c r="F193" s="330"/>
      <c r="G193" s="330"/>
      <c r="H193" s="330"/>
      <c r="I193" s="330"/>
      <c r="J193" s="330"/>
      <c r="K193" s="330"/>
      <c r="L193" s="330"/>
    </row>
    <row r="194" spans="2:12" ht="12.75">
      <c r="B194" s="330"/>
      <c r="C194" s="330"/>
      <c r="D194" s="330"/>
      <c r="E194" s="330"/>
      <c r="F194" s="330"/>
      <c r="G194" s="330"/>
      <c r="H194" s="330"/>
      <c r="I194" s="330"/>
      <c r="J194" s="330"/>
      <c r="K194" s="330"/>
      <c r="L194" s="330"/>
    </row>
  </sheetData>
  <mergeCells count="515">
    <mergeCell ref="L174:L177"/>
    <mergeCell ref="B180:I180"/>
    <mergeCell ref="B181:L194"/>
    <mergeCell ref="H174:H177"/>
    <mergeCell ref="I174:I177"/>
    <mergeCell ref="J174:J177"/>
    <mergeCell ref="K174:K177"/>
    <mergeCell ref="J170:J173"/>
    <mergeCell ref="K170:K173"/>
    <mergeCell ref="L170:L173"/>
    <mergeCell ref="A174:A177"/>
    <mergeCell ref="B174:B177"/>
    <mergeCell ref="C174:C177"/>
    <mergeCell ref="D174:D177"/>
    <mergeCell ref="E174:E177"/>
    <mergeCell ref="F174:F177"/>
    <mergeCell ref="G174:G177"/>
    <mergeCell ref="L166:L169"/>
    <mergeCell ref="A170:A173"/>
    <mergeCell ref="B170:B173"/>
    <mergeCell ref="C170:C173"/>
    <mergeCell ref="D170:D173"/>
    <mergeCell ref="E170:E173"/>
    <mergeCell ref="F170:F173"/>
    <mergeCell ref="G170:G173"/>
    <mergeCell ref="H170:H173"/>
    <mergeCell ref="I170:I173"/>
    <mergeCell ref="H166:H169"/>
    <mergeCell ref="I166:I169"/>
    <mergeCell ref="J166:J169"/>
    <mergeCell ref="K166:K169"/>
    <mergeCell ref="J162:J165"/>
    <mergeCell ref="K162:K165"/>
    <mergeCell ref="L162:L165"/>
    <mergeCell ref="A166:A169"/>
    <mergeCell ref="B166:B169"/>
    <mergeCell ref="C166:C169"/>
    <mergeCell ref="D166:D169"/>
    <mergeCell ref="E166:E169"/>
    <mergeCell ref="F166:F169"/>
    <mergeCell ref="G166:G169"/>
    <mergeCell ref="L158:L161"/>
    <mergeCell ref="A162:A165"/>
    <mergeCell ref="B162:B165"/>
    <mergeCell ref="C162:C165"/>
    <mergeCell ref="D162:D165"/>
    <mergeCell ref="E162:E165"/>
    <mergeCell ref="F162:F165"/>
    <mergeCell ref="G162:G165"/>
    <mergeCell ref="H162:H165"/>
    <mergeCell ref="I162:I165"/>
    <mergeCell ref="H158:H161"/>
    <mergeCell ref="I158:I161"/>
    <mergeCell ref="J158:J161"/>
    <mergeCell ref="K158:K161"/>
    <mergeCell ref="J154:J157"/>
    <mergeCell ref="K154:K157"/>
    <mergeCell ref="L154:L157"/>
    <mergeCell ref="A158:A161"/>
    <mergeCell ref="B158:B161"/>
    <mergeCell ref="C158:C161"/>
    <mergeCell ref="D158:D161"/>
    <mergeCell ref="E158:E161"/>
    <mergeCell ref="F158:F161"/>
    <mergeCell ref="G158:G161"/>
    <mergeCell ref="L150:L153"/>
    <mergeCell ref="A154:A157"/>
    <mergeCell ref="B154:B157"/>
    <mergeCell ref="C154:C157"/>
    <mergeCell ref="D154:D157"/>
    <mergeCell ref="E154:E157"/>
    <mergeCell ref="F154:F157"/>
    <mergeCell ref="G154:G157"/>
    <mergeCell ref="H154:H157"/>
    <mergeCell ref="I154:I157"/>
    <mergeCell ref="H150:H153"/>
    <mergeCell ref="I150:I153"/>
    <mergeCell ref="J150:J153"/>
    <mergeCell ref="K150:K153"/>
    <mergeCell ref="J146:J149"/>
    <mergeCell ref="K146:K149"/>
    <mergeCell ref="L146:L149"/>
    <mergeCell ref="A150:A153"/>
    <mergeCell ref="B150:B153"/>
    <mergeCell ref="C150:C153"/>
    <mergeCell ref="D150:D153"/>
    <mergeCell ref="E150:E153"/>
    <mergeCell ref="F150:F153"/>
    <mergeCell ref="G150:G153"/>
    <mergeCell ref="F146:F149"/>
    <mergeCell ref="G146:G149"/>
    <mergeCell ref="H146:H149"/>
    <mergeCell ref="I146:I149"/>
    <mergeCell ref="A146:A149"/>
    <mergeCell ref="C146:C149"/>
    <mergeCell ref="D146:D149"/>
    <mergeCell ref="E146:E149"/>
    <mergeCell ref="I142:I145"/>
    <mergeCell ref="J142:J145"/>
    <mergeCell ref="K142:K145"/>
    <mergeCell ref="L142:L145"/>
    <mergeCell ref="E142:E145"/>
    <mergeCell ref="F142:F145"/>
    <mergeCell ref="G142:G145"/>
    <mergeCell ref="H142:H145"/>
    <mergeCell ref="A142:A145"/>
    <mergeCell ref="B142:B145"/>
    <mergeCell ref="C142:C145"/>
    <mergeCell ref="D142:D145"/>
    <mergeCell ref="I138:I141"/>
    <mergeCell ref="J138:J141"/>
    <mergeCell ref="K138:K141"/>
    <mergeCell ref="L138:L141"/>
    <mergeCell ref="E138:E141"/>
    <mergeCell ref="F138:F141"/>
    <mergeCell ref="G138:G141"/>
    <mergeCell ref="H138:H141"/>
    <mergeCell ref="A138:A141"/>
    <mergeCell ref="B138:B141"/>
    <mergeCell ref="C138:C141"/>
    <mergeCell ref="D138:D141"/>
    <mergeCell ref="I134:I137"/>
    <mergeCell ref="J134:J137"/>
    <mergeCell ref="K134:K137"/>
    <mergeCell ref="L134:L137"/>
    <mergeCell ref="E134:E137"/>
    <mergeCell ref="F134:F137"/>
    <mergeCell ref="G134:G137"/>
    <mergeCell ref="H134:H137"/>
    <mergeCell ref="A134:A137"/>
    <mergeCell ref="B134:B137"/>
    <mergeCell ref="C134:C137"/>
    <mergeCell ref="D134:D137"/>
    <mergeCell ref="I130:I133"/>
    <mergeCell ref="J130:J133"/>
    <mergeCell ref="K130:K133"/>
    <mergeCell ref="L130:L133"/>
    <mergeCell ref="E130:E133"/>
    <mergeCell ref="F130:F133"/>
    <mergeCell ref="G130:G133"/>
    <mergeCell ref="H130:H133"/>
    <mergeCell ref="A130:A133"/>
    <mergeCell ref="B130:B133"/>
    <mergeCell ref="C130:C133"/>
    <mergeCell ref="D130:D133"/>
    <mergeCell ref="I126:I129"/>
    <mergeCell ref="J126:J129"/>
    <mergeCell ref="K126:K129"/>
    <mergeCell ref="L126:L129"/>
    <mergeCell ref="E126:E129"/>
    <mergeCell ref="F126:F129"/>
    <mergeCell ref="G126:G129"/>
    <mergeCell ref="H126:H129"/>
    <mergeCell ref="A126:A129"/>
    <mergeCell ref="B126:B129"/>
    <mergeCell ref="C126:C129"/>
    <mergeCell ref="D126:D129"/>
    <mergeCell ref="I122:I125"/>
    <mergeCell ref="J122:J125"/>
    <mergeCell ref="K122:K125"/>
    <mergeCell ref="L122:L125"/>
    <mergeCell ref="K118:K121"/>
    <mergeCell ref="L118:L121"/>
    <mergeCell ref="A122:A125"/>
    <mergeCell ref="B122:B125"/>
    <mergeCell ref="C122:C125"/>
    <mergeCell ref="D122:D125"/>
    <mergeCell ref="E122:E125"/>
    <mergeCell ref="F122:F125"/>
    <mergeCell ref="G122:G125"/>
    <mergeCell ref="H122:H125"/>
    <mergeCell ref="L114:L117"/>
    <mergeCell ref="A118:A121"/>
    <mergeCell ref="C118:C121"/>
    <mergeCell ref="D118:D121"/>
    <mergeCell ref="E118:E121"/>
    <mergeCell ref="F118:F121"/>
    <mergeCell ref="G118:G121"/>
    <mergeCell ref="H118:H121"/>
    <mergeCell ref="I118:I121"/>
    <mergeCell ref="J118:J121"/>
    <mergeCell ref="H114:H117"/>
    <mergeCell ref="I114:I117"/>
    <mergeCell ref="J114:J117"/>
    <mergeCell ref="K114:K117"/>
    <mergeCell ref="J110:J113"/>
    <mergeCell ref="K110:K113"/>
    <mergeCell ref="L110:L113"/>
    <mergeCell ref="A114:A117"/>
    <mergeCell ref="B114:B117"/>
    <mergeCell ref="C114:C117"/>
    <mergeCell ref="D114:D117"/>
    <mergeCell ref="E114:E117"/>
    <mergeCell ref="F114:F117"/>
    <mergeCell ref="G114:G117"/>
    <mergeCell ref="L106:L109"/>
    <mergeCell ref="A110:A113"/>
    <mergeCell ref="B110:B113"/>
    <mergeCell ref="C110:C113"/>
    <mergeCell ref="D110:D113"/>
    <mergeCell ref="E110:E113"/>
    <mergeCell ref="F110:F113"/>
    <mergeCell ref="G110:G113"/>
    <mergeCell ref="H110:H113"/>
    <mergeCell ref="I110:I113"/>
    <mergeCell ref="H106:H109"/>
    <mergeCell ref="I106:I109"/>
    <mergeCell ref="J106:J109"/>
    <mergeCell ref="K106:K109"/>
    <mergeCell ref="J102:J105"/>
    <mergeCell ref="K102:K105"/>
    <mergeCell ref="L102:L105"/>
    <mergeCell ref="A106:A109"/>
    <mergeCell ref="B106:B109"/>
    <mergeCell ref="C106:C109"/>
    <mergeCell ref="D106:D109"/>
    <mergeCell ref="E106:E109"/>
    <mergeCell ref="F106:F109"/>
    <mergeCell ref="G106:G109"/>
    <mergeCell ref="L98:L101"/>
    <mergeCell ref="A102:A105"/>
    <mergeCell ref="B102:B105"/>
    <mergeCell ref="C102:C105"/>
    <mergeCell ref="D102:D105"/>
    <mergeCell ref="E102:E105"/>
    <mergeCell ref="F102:F105"/>
    <mergeCell ref="G102:G105"/>
    <mergeCell ref="H102:H105"/>
    <mergeCell ref="I102:I105"/>
    <mergeCell ref="H98:H101"/>
    <mergeCell ref="I98:I101"/>
    <mergeCell ref="J98:J101"/>
    <mergeCell ref="K98:K101"/>
    <mergeCell ref="J94:J97"/>
    <mergeCell ref="K94:K97"/>
    <mergeCell ref="L94:L97"/>
    <mergeCell ref="A98:A101"/>
    <mergeCell ref="B98:B101"/>
    <mergeCell ref="C98:C101"/>
    <mergeCell ref="D98:D101"/>
    <mergeCell ref="E98:E101"/>
    <mergeCell ref="F98:F101"/>
    <mergeCell ref="G98:G101"/>
    <mergeCell ref="L90:L93"/>
    <mergeCell ref="A94:A97"/>
    <mergeCell ref="B94:B97"/>
    <mergeCell ref="C94:C97"/>
    <mergeCell ref="D94:D97"/>
    <mergeCell ref="E94:E97"/>
    <mergeCell ref="F94:F97"/>
    <mergeCell ref="G94:G97"/>
    <mergeCell ref="H94:H97"/>
    <mergeCell ref="I94:I97"/>
    <mergeCell ref="H90:H93"/>
    <mergeCell ref="I90:I93"/>
    <mergeCell ref="J90:J93"/>
    <mergeCell ref="K90:K93"/>
    <mergeCell ref="J86:J89"/>
    <mergeCell ref="K86:K89"/>
    <mergeCell ref="L86:L89"/>
    <mergeCell ref="A90:A93"/>
    <mergeCell ref="B90:B93"/>
    <mergeCell ref="C90:C93"/>
    <mergeCell ref="D90:D93"/>
    <mergeCell ref="E90:E93"/>
    <mergeCell ref="F90:F93"/>
    <mergeCell ref="G90:G93"/>
    <mergeCell ref="L82:L85"/>
    <mergeCell ref="A86:A89"/>
    <mergeCell ref="B86:B89"/>
    <mergeCell ref="C86:C89"/>
    <mergeCell ref="D86:D89"/>
    <mergeCell ref="E86:E89"/>
    <mergeCell ref="F86:F89"/>
    <mergeCell ref="G86:G89"/>
    <mergeCell ref="H86:H89"/>
    <mergeCell ref="I86:I89"/>
    <mergeCell ref="H82:H85"/>
    <mergeCell ref="I82:I85"/>
    <mergeCell ref="J82:J85"/>
    <mergeCell ref="K82:K85"/>
    <mergeCell ref="J78:J81"/>
    <mergeCell ref="K78:K81"/>
    <mergeCell ref="L78:L81"/>
    <mergeCell ref="A82:A85"/>
    <mergeCell ref="B82:B85"/>
    <mergeCell ref="C82:C85"/>
    <mergeCell ref="D82:D85"/>
    <mergeCell ref="E82:E85"/>
    <mergeCell ref="F82:F85"/>
    <mergeCell ref="G82:G85"/>
    <mergeCell ref="L74:L77"/>
    <mergeCell ref="A78:A81"/>
    <mergeCell ref="B78:B81"/>
    <mergeCell ref="C78:C81"/>
    <mergeCell ref="D78:D81"/>
    <mergeCell ref="E78:E81"/>
    <mergeCell ref="F78:F81"/>
    <mergeCell ref="G78:G81"/>
    <mergeCell ref="H78:H81"/>
    <mergeCell ref="I78:I81"/>
    <mergeCell ref="H74:H77"/>
    <mergeCell ref="I74:I77"/>
    <mergeCell ref="J74:J77"/>
    <mergeCell ref="K74:K77"/>
    <mergeCell ref="J70:J73"/>
    <mergeCell ref="K70:K73"/>
    <mergeCell ref="L70:L73"/>
    <mergeCell ref="A74:A77"/>
    <mergeCell ref="B74:B77"/>
    <mergeCell ref="C74:C77"/>
    <mergeCell ref="D74:D77"/>
    <mergeCell ref="E74:E77"/>
    <mergeCell ref="F74:F77"/>
    <mergeCell ref="G74:G77"/>
    <mergeCell ref="L66:L69"/>
    <mergeCell ref="A70:A73"/>
    <mergeCell ref="B70:B73"/>
    <mergeCell ref="C70:C73"/>
    <mergeCell ref="D70:D73"/>
    <mergeCell ref="E70:E73"/>
    <mergeCell ref="F70:F73"/>
    <mergeCell ref="G70:G73"/>
    <mergeCell ref="H70:H73"/>
    <mergeCell ref="I70:I73"/>
    <mergeCell ref="H66:H69"/>
    <mergeCell ref="I66:I69"/>
    <mergeCell ref="J66:J69"/>
    <mergeCell ref="K66:K69"/>
    <mergeCell ref="J62:J65"/>
    <mergeCell ref="K62:K65"/>
    <mergeCell ref="L62:L65"/>
    <mergeCell ref="A66:A69"/>
    <mergeCell ref="B66:B69"/>
    <mergeCell ref="C66:C69"/>
    <mergeCell ref="D66:D69"/>
    <mergeCell ref="E66:E69"/>
    <mergeCell ref="F66:F69"/>
    <mergeCell ref="G66:G69"/>
    <mergeCell ref="L58:L61"/>
    <mergeCell ref="A62:A65"/>
    <mergeCell ref="B62:B65"/>
    <mergeCell ref="C62:C65"/>
    <mergeCell ref="D62:D65"/>
    <mergeCell ref="E62:E65"/>
    <mergeCell ref="F62:F65"/>
    <mergeCell ref="G62:G65"/>
    <mergeCell ref="H62:H65"/>
    <mergeCell ref="I62:I65"/>
    <mergeCell ref="H58:H61"/>
    <mergeCell ref="I58:I61"/>
    <mergeCell ref="J58:J61"/>
    <mergeCell ref="K58:K61"/>
    <mergeCell ref="J54:J57"/>
    <mergeCell ref="K54:K57"/>
    <mergeCell ref="L54:L57"/>
    <mergeCell ref="A58:A61"/>
    <mergeCell ref="B58:B61"/>
    <mergeCell ref="C58:C61"/>
    <mergeCell ref="D58:D61"/>
    <mergeCell ref="E58:E61"/>
    <mergeCell ref="F58:F61"/>
    <mergeCell ref="G58:G61"/>
    <mergeCell ref="L50:L53"/>
    <mergeCell ref="A54:A57"/>
    <mergeCell ref="B54:B57"/>
    <mergeCell ref="C54:C57"/>
    <mergeCell ref="D54:D57"/>
    <mergeCell ref="E54:E57"/>
    <mergeCell ref="F54:F57"/>
    <mergeCell ref="G54:G57"/>
    <mergeCell ref="H54:H57"/>
    <mergeCell ref="I54:I57"/>
    <mergeCell ref="H50:H53"/>
    <mergeCell ref="I50:I53"/>
    <mergeCell ref="J50:J53"/>
    <mergeCell ref="K50:K53"/>
    <mergeCell ref="J46:J49"/>
    <mergeCell ref="K46:K49"/>
    <mergeCell ref="L46:L49"/>
    <mergeCell ref="A50:A53"/>
    <mergeCell ref="B50:B53"/>
    <mergeCell ref="C50:C53"/>
    <mergeCell ref="D50:D53"/>
    <mergeCell ref="E50:E53"/>
    <mergeCell ref="F50:F53"/>
    <mergeCell ref="G50:G53"/>
    <mergeCell ref="L42:L45"/>
    <mergeCell ref="A46:A49"/>
    <mergeCell ref="B46:B49"/>
    <mergeCell ref="C46:C49"/>
    <mergeCell ref="D46:D49"/>
    <mergeCell ref="E46:E49"/>
    <mergeCell ref="F46:F49"/>
    <mergeCell ref="G46:G49"/>
    <mergeCell ref="H46:H49"/>
    <mergeCell ref="I46:I49"/>
    <mergeCell ref="H42:H45"/>
    <mergeCell ref="I42:I45"/>
    <mergeCell ref="J42:J45"/>
    <mergeCell ref="K42:K45"/>
    <mergeCell ref="J38:J41"/>
    <mergeCell ref="K38:K41"/>
    <mergeCell ref="L38:L41"/>
    <mergeCell ref="A42:A45"/>
    <mergeCell ref="B42:B45"/>
    <mergeCell ref="C42:C45"/>
    <mergeCell ref="D42:D45"/>
    <mergeCell ref="E42:E45"/>
    <mergeCell ref="F42:F45"/>
    <mergeCell ref="G42:G45"/>
    <mergeCell ref="L34:L37"/>
    <mergeCell ref="A38:A41"/>
    <mergeCell ref="B38:B41"/>
    <mergeCell ref="C38:C41"/>
    <mergeCell ref="D38:D41"/>
    <mergeCell ref="E38:E41"/>
    <mergeCell ref="F38:F41"/>
    <mergeCell ref="G38:G41"/>
    <mergeCell ref="H38:H41"/>
    <mergeCell ref="I38:I41"/>
    <mergeCell ref="H34:H37"/>
    <mergeCell ref="I34:I37"/>
    <mergeCell ref="J34:J37"/>
    <mergeCell ref="K34:K37"/>
    <mergeCell ref="J30:J33"/>
    <mergeCell ref="K30:K33"/>
    <mergeCell ref="L30:L33"/>
    <mergeCell ref="A34:A37"/>
    <mergeCell ref="B34:B37"/>
    <mergeCell ref="C34:C37"/>
    <mergeCell ref="D34:D37"/>
    <mergeCell ref="E34:E37"/>
    <mergeCell ref="F34:F37"/>
    <mergeCell ref="G34:G37"/>
    <mergeCell ref="L26:L2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H26:H29"/>
    <mergeCell ref="I26:I29"/>
    <mergeCell ref="J26:J29"/>
    <mergeCell ref="K26:K29"/>
    <mergeCell ref="J22:J25"/>
    <mergeCell ref="K22:K25"/>
    <mergeCell ref="L22:L25"/>
    <mergeCell ref="A26:A29"/>
    <mergeCell ref="B26:B29"/>
    <mergeCell ref="C26:C29"/>
    <mergeCell ref="D26:D29"/>
    <mergeCell ref="E26:E29"/>
    <mergeCell ref="F26:F29"/>
    <mergeCell ref="G26:G29"/>
    <mergeCell ref="F22:F25"/>
    <mergeCell ref="G22:G25"/>
    <mergeCell ref="H22:H25"/>
    <mergeCell ref="I22:I25"/>
    <mergeCell ref="A22:A25"/>
    <mergeCell ref="C22:C25"/>
    <mergeCell ref="D22:D25"/>
    <mergeCell ref="E22:E25"/>
    <mergeCell ref="I18:I21"/>
    <mergeCell ref="J18:J21"/>
    <mergeCell ref="K18:K21"/>
    <mergeCell ref="L18:L21"/>
    <mergeCell ref="E18:E21"/>
    <mergeCell ref="F18:F21"/>
    <mergeCell ref="G18:G21"/>
    <mergeCell ref="H18:H21"/>
    <mergeCell ref="A18:A21"/>
    <mergeCell ref="B18:B21"/>
    <mergeCell ref="C18:C21"/>
    <mergeCell ref="D18:D21"/>
    <mergeCell ref="I14:I17"/>
    <mergeCell ref="J14:J17"/>
    <mergeCell ref="K14:K17"/>
    <mergeCell ref="L14:L17"/>
    <mergeCell ref="E14:E17"/>
    <mergeCell ref="F14:F17"/>
    <mergeCell ref="G14:G17"/>
    <mergeCell ref="H14:H17"/>
    <mergeCell ref="A14:A17"/>
    <mergeCell ref="B14:B17"/>
    <mergeCell ref="C14:C17"/>
    <mergeCell ref="D14:D17"/>
    <mergeCell ref="I10:I13"/>
    <mergeCell ref="J10:J13"/>
    <mergeCell ref="K10:K13"/>
    <mergeCell ref="L10:L13"/>
    <mergeCell ref="E10:E13"/>
    <mergeCell ref="F10:F13"/>
    <mergeCell ref="G10:G13"/>
    <mergeCell ref="H10:H13"/>
    <mergeCell ref="A10:A13"/>
    <mergeCell ref="B10:B13"/>
    <mergeCell ref="C10:C13"/>
    <mergeCell ref="D10:D13"/>
    <mergeCell ref="I6:I9"/>
    <mergeCell ref="J6:J9"/>
    <mergeCell ref="K6:K9"/>
    <mergeCell ref="L6:L9"/>
    <mergeCell ref="E6:E9"/>
    <mergeCell ref="F6:F9"/>
    <mergeCell ref="G6:G9"/>
    <mergeCell ref="H6:H9"/>
    <mergeCell ref="A6:A9"/>
    <mergeCell ref="B6:B9"/>
    <mergeCell ref="C6:C9"/>
    <mergeCell ref="D6:D9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R24"/>
  <sheetViews>
    <sheetView workbookViewId="0" topLeftCell="A1">
      <selection activeCell="L17" sqref="L17"/>
    </sheetView>
  </sheetViews>
  <sheetFormatPr defaultColWidth="9.00390625" defaultRowHeight="12.75"/>
  <cols>
    <col min="1" max="1" width="5.875" style="0" customWidth="1"/>
    <col min="2" max="2" width="14.375" style="5" customWidth="1"/>
    <col min="3" max="3" width="15.375" style="4" customWidth="1"/>
    <col min="4" max="4" width="6.625" style="4" customWidth="1"/>
    <col min="5" max="5" width="6.25390625" style="4" bestFit="1" customWidth="1"/>
    <col min="6" max="6" width="8.625" style="4" customWidth="1"/>
    <col min="7" max="7" width="16.875" style="5" customWidth="1"/>
    <col min="8" max="8" width="6.375" style="4" customWidth="1"/>
    <col min="9" max="9" width="18.00390625" style="5" customWidth="1"/>
    <col min="10" max="10" width="28.875" style="5" customWidth="1"/>
    <col min="11" max="11" width="8.625" style="4" bestFit="1" customWidth="1"/>
    <col min="12" max="12" width="12.125" style="34" customWidth="1"/>
    <col min="13" max="13" width="10.125" style="4" bestFit="1" customWidth="1"/>
    <col min="14" max="14" width="9.125" style="121" customWidth="1"/>
  </cols>
  <sheetData>
    <row r="1" spans="2:6" ht="12.75">
      <c r="B1" s="120" t="s">
        <v>385</v>
      </c>
      <c r="C1" s="3"/>
      <c r="D1" s="3"/>
      <c r="E1" s="3"/>
      <c r="F1" s="3"/>
    </row>
    <row r="3" ht="13.5" thickBot="1"/>
    <row r="4" spans="1:200" s="46" customFormat="1" ht="41.25" customHeight="1" thickBot="1">
      <c r="A4" s="122" t="s">
        <v>89</v>
      </c>
      <c r="B4" s="123" t="s">
        <v>1</v>
      </c>
      <c r="C4" s="124" t="s">
        <v>2</v>
      </c>
      <c r="D4" s="125" t="s">
        <v>3</v>
      </c>
      <c r="E4" s="126" t="s">
        <v>4</v>
      </c>
      <c r="F4" s="124" t="s">
        <v>5</v>
      </c>
      <c r="G4" s="127" t="s">
        <v>6</v>
      </c>
      <c r="H4" s="124" t="s">
        <v>7</v>
      </c>
      <c r="I4" s="128" t="s">
        <v>8</v>
      </c>
      <c r="J4" s="128" t="s">
        <v>9</v>
      </c>
      <c r="K4" s="124" t="s">
        <v>386</v>
      </c>
      <c r="L4" s="129" t="s">
        <v>90</v>
      </c>
      <c r="M4" s="130" t="s">
        <v>12</v>
      </c>
      <c r="N4" s="147" t="s">
        <v>13</v>
      </c>
      <c r="P4" s="44"/>
      <c r="Q4" s="44"/>
      <c r="R4" s="44"/>
      <c r="S4" s="44"/>
      <c r="T4" s="44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</row>
    <row r="5" spans="1:14" ht="12.75" customHeight="1">
      <c r="A5" s="337">
        <v>1</v>
      </c>
      <c r="B5" s="292" t="s">
        <v>387</v>
      </c>
      <c r="C5" s="339" t="s">
        <v>388</v>
      </c>
      <c r="D5" s="256" t="s">
        <v>36</v>
      </c>
      <c r="E5" s="259" t="s">
        <v>389</v>
      </c>
      <c r="F5" s="256">
        <v>791</v>
      </c>
      <c r="G5" s="342" t="s">
        <v>390</v>
      </c>
      <c r="H5" s="256">
        <v>3153</v>
      </c>
      <c r="I5" s="256" t="s">
        <v>391</v>
      </c>
      <c r="J5" s="229" t="s">
        <v>392</v>
      </c>
      <c r="K5" s="256">
        <v>15</v>
      </c>
      <c r="L5" s="342">
        <v>19</v>
      </c>
      <c r="M5" s="131" t="s">
        <v>21</v>
      </c>
      <c r="N5" s="48">
        <v>6</v>
      </c>
    </row>
    <row r="6" spans="1:14" ht="12.75" customHeight="1">
      <c r="A6" s="217"/>
      <c r="B6" s="293"/>
      <c r="C6" s="340"/>
      <c r="D6" s="257"/>
      <c r="E6" s="260"/>
      <c r="F6" s="257"/>
      <c r="G6" s="334"/>
      <c r="H6" s="257"/>
      <c r="I6" s="257"/>
      <c r="J6" s="230"/>
      <c r="K6" s="257"/>
      <c r="L6" s="334"/>
      <c r="M6" s="132" t="s">
        <v>393</v>
      </c>
      <c r="N6" s="51">
        <v>7</v>
      </c>
    </row>
    <row r="7" spans="1:14" ht="12.75" customHeight="1">
      <c r="A7" s="217"/>
      <c r="B7" s="293"/>
      <c r="C7" s="340"/>
      <c r="D7" s="257"/>
      <c r="E7" s="260"/>
      <c r="F7" s="257"/>
      <c r="G7" s="334"/>
      <c r="H7" s="257"/>
      <c r="I7" s="257"/>
      <c r="J7" s="230"/>
      <c r="K7" s="257"/>
      <c r="L7" s="334"/>
      <c r="M7" s="132" t="s">
        <v>53</v>
      </c>
      <c r="N7" s="51">
        <v>6</v>
      </c>
    </row>
    <row r="8" spans="1:14" ht="12.75" customHeight="1">
      <c r="A8" s="217"/>
      <c r="B8" s="293"/>
      <c r="C8" s="340"/>
      <c r="D8" s="257"/>
      <c r="E8" s="260"/>
      <c r="F8" s="257"/>
      <c r="G8" s="334"/>
      <c r="H8" s="257"/>
      <c r="I8" s="257"/>
      <c r="J8" s="230"/>
      <c r="K8" s="257"/>
      <c r="L8" s="334"/>
      <c r="M8" s="132"/>
      <c r="N8" s="51"/>
    </row>
    <row r="9" spans="1:14" ht="12.75" customHeight="1">
      <c r="A9" s="217"/>
      <c r="B9" s="293" t="s">
        <v>394</v>
      </c>
      <c r="C9" s="340"/>
      <c r="D9" s="257"/>
      <c r="E9" s="260"/>
      <c r="F9" s="257"/>
      <c r="G9" s="334"/>
      <c r="H9" s="257"/>
      <c r="I9" s="257"/>
      <c r="J9" s="230"/>
      <c r="K9" s="257"/>
      <c r="L9" s="334"/>
      <c r="M9" s="132"/>
      <c r="N9" s="51"/>
    </row>
    <row r="10" spans="1:14" ht="12.75" customHeight="1">
      <c r="A10" s="217"/>
      <c r="B10" s="293"/>
      <c r="C10" s="340"/>
      <c r="D10" s="257"/>
      <c r="E10" s="260"/>
      <c r="F10" s="257"/>
      <c r="G10" s="334"/>
      <c r="H10" s="257"/>
      <c r="I10" s="257"/>
      <c r="J10" s="230"/>
      <c r="K10" s="257"/>
      <c r="L10" s="334"/>
      <c r="M10" s="132"/>
      <c r="N10" s="51"/>
    </row>
    <row r="11" spans="1:14" ht="12.75" customHeight="1">
      <c r="A11" s="217"/>
      <c r="B11" s="293"/>
      <c r="C11" s="340"/>
      <c r="D11" s="257"/>
      <c r="E11" s="260"/>
      <c r="F11" s="257"/>
      <c r="G11" s="334"/>
      <c r="H11" s="257"/>
      <c r="I11" s="257"/>
      <c r="J11" s="230"/>
      <c r="K11" s="257"/>
      <c r="L11" s="334"/>
      <c r="M11" s="132"/>
      <c r="N11" s="51"/>
    </row>
    <row r="12" spans="1:14" ht="12.75" customHeight="1" thickBot="1">
      <c r="A12" s="338"/>
      <c r="B12" s="294"/>
      <c r="C12" s="341"/>
      <c r="D12" s="258"/>
      <c r="E12" s="261"/>
      <c r="F12" s="258"/>
      <c r="G12" s="335"/>
      <c r="H12" s="258"/>
      <c r="I12" s="258"/>
      <c r="J12" s="231"/>
      <c r="K12" s="258"/>
      <c r="L12" s="335"/>
      <c r="M12" s="133"/>
      <c r="N12" s="53"/>
    </row>
    <row r="13" spans="1:14" ht="12.75" customHeight="1">
      <c r="A13" s="337">
        <v>2</v>
      </c>
      <c r="B13" s="247" t="s">
        <v>395</v>
      </c>
      <c r="C13" s="257" t="s">
        <v>396</v>
      </c>
      <c r="D13" s="257" t="s">
        <v>36</v>
      </c>
      <c r="E13" s="235" t="s">
        <v>397</v>
      </c>
      <c r="F13" s="223">
        <v>797</v>
      </c>
      <c r="G13" s="331" t="s">
        <v>398</v>
      </c>
      <c r="H13" s="223">
        <v>10160</v>
      </c>
      <c r="I13" s="232" t="s">
        <v>399</v>
      </c>
      <c r="J13" s="232" t="s">
        <v>400</v>
      </c>
      <c r="K13" s="223">
        <v>15</v>
      </c>
      <c r="L13" s="334">
        <v>29</v>
      </c>
      <c r="M13" s="134" t="s">
        <v>21</v>
      </c>
      <c r="N13" s="135">
        <v>11</v>
      </c>
    </row>
    <row r="14" spans="1:14" ht="12.75" customHeight="1">
      <c r="A14" s="217"/>
      <c r="B14" s="248"/>
      <c r="C14" s="257"/>
      <c r="D14" s="257"/>
      <c r="E14" s="236"/>
      <c r="F14" s="224"/>
      <c r="G14" s="332"/>
      <c r="H14" s="224"/>
      <c r="I14" s="233"/>
      <c r="J14" s="233"/>
      <c r="K14" s="224"/>
      <c r="L14" s="334"/>
      <c r="M14" s="132" t="s">
        <v>393</v>
      </c>
      <c r="N14" s="51">
        <v>12</v>
      </c>
    </row>
    <row r="15" spans="1:14" ht="12.75" customHeight="1">
      <c r="A15" s="217"/>
      <c r="B15" s="248"/>
      <c r="C15" s="257"/>
      <c r="D15" s="257"/>
      <c r="E15" s="236"/>
      <c r="F15" s="224"/>
      <c r="G15" s="332"/>
      <c r="H15" s="224"/>
      <c r="I15" s="233"/>
      <c r="J15" s="233"/>
      <c r="K15" s="224"/>
      <c r="L15" s="334"/>
      <c r="M15" s="132" t="s">
        <v>53</v>
      </c>
      <c r="N15" s="51">
        <v>6</v>
      </c>
    </row>
    <row r="16" spans="1:14" ht="12.75" customHeight="1" thickBot="1">
      <c r="A16" s="212"/>
      <c r="B16" s="249"/>
      <c r="C16" s="258"/>
      <c r="D16" s="258"/>
      <c r="E16" s="237"/>
      <c r="F16" s="225"/>
      <c r="G16" s="333"/>
      <c r="H16" s="225"/>
      <c r="I16" s="234"/>
      <c r="J16" s="234"/>
      <c r="K16" s="225"/>
      <c r="L16" s="335"/>
      <c r="M16" s="133"/>
      <c r="N16" s="53"/>
    </row>
    <row r="18" spans="2:14" s="59" customFormat="1" ht="12.75">
      <c r="B18" s="136"/>
      <c r="C18" s="137"/>
      <c r="D18" s="137"/>
      <c r="E18" s="137"/>
      <c r="F18" s="137"/>
      <c r="G18" s="136"/>
      <c r="H18" s="137"/>
      <c r="I18" s="136"/>
      <c r="J18" s="136"/>
      <c r="K18" s="137"/>
      <c r="L18" s="138"/>
      <c r="M18" s="137"/>
      <c r="N18" s="139"/>
    </row>
    <row r="19" spans="2:14" s="59" customFormat="1" ht="12.75">
      <c r="B19" s="336" t="s">
        <v>401</v>
      </c>
      <c r="C19" s="336"/>
      <c r="D19" s="336"/>
      <c r="E19" s="336"/>
      <c r="F19" s="336"/>
      <c r="G19" s="336"/>
      <c r="H19" s="336"/>
      <c r="I19" s="336"/>
      <c r="J19" s="336"/>
      <c r="K19" s="137"/>
      <c r="L19" s="138"/>
      <c r="M19" s="137"/>
      <c r="N19" s="139"/>
    </row>
    <row r="20" spans="2:14" s="92" customFormat="1" ht="12.75">
      <c r="B20" s="140"/>
      <c r="C20" s="141"/>
      <c r="D20" s="141"/>
      <c r="E20" s="141"/>
      <c r="F20" s="141"/>
      <c r="G20" s="140"/>
      <c r="H20" s="141"/>
      <c r="I20" s="140"/>
      <c r="J20" s="140"/>
      <c r="K20" s="141"/>
      <c r="L20" s="142"/>
      <c r="M20" s="141"/>
      <c r="N20" s="143"/>
    </row>
    <row r="21" spans="2:14" s="92" customFormat="1" ht="12.75" customHeight="1">
      <c r="B21" s="214" t="s">
        <v>402</v>
      </c>
      <c r="C21" s="214"/>
      <c r="D21" s="214"/>
      <c r="E21" s="214"/>
      <c r="F21" s="214"/>
      <c r="G21" s="214"/>
      <c r="H21" s="214"/>
      <c r="I21" s="214"/>
      <c r="J21" s="214"/>
      <c r="K21" s="141"/>
      <c r="L21" s="142"/>
      <c r="M21" s="141"/>
      <c r="N21" s="143"/>
    </row>
    <row r="22" spans="2:14" s="92" customFormat="1" ht="12.75">
      <c r="B22" s="214"/>
      <c r="C22" s="214"/>
      <c r="D22" s="214"/>
      <c r="E22" s="214"/>
      <c r="F22" s="214"/>
      <c r="G22" s="214"/>
      <c r="H22" s="214"/>
      <c r="I22" s="214"/>
      <c r="J22" s="214"/>
      <c r="K22" s="141"/>
      <c r="L22" s="142"/>
      <c r="M22" s="141"/>
      <c r="N22" s="143"/>
    </row>
    <row r="23" spans="2:14" s="83" customFormat="1" ht="12.75">
      <c r="B23" s="214"/>
      <c r="C23" s="214"/>
      <c r="D23" s="214"/>
      <c r="E23" s="214"/>
      <c r="F23" s="214"/>
      <c r="G23" s="214"/>
      <c r="H23" s="214"/>
      <c r="I23" s="214"/>
      <c r="J23" s="214"/>
      <c r="K23" s="144"/>
      <c r="L23" s="145"/>
      <c r="M23" s="144"/>
      <c r="N23" s="146"/>
    </row>
    <row r="24" spans="2:14" s="92" customFormat="1" ht="12.75">
      <c r="B24" s="214"/>
      <c r="C24" s="214"/>
      <c r="D24" s="214"/>
      <c r="E24" s="214"/>
      <c r="F24" s="214"/>
      <c r="G24" s="214"/>
      <c r="H24" s="214"/>
      <c r="I24" s="214"/>
      <c r="J24" s="214"/>
      <c r="K24" s="141"/>
      <c r="L24" s="142"/>
      <c r="M24" s="141"/>
      <c r="N24" s="143"/>
    </row>
  </sheetData>
  <mergeCells count="27">
    <mergeCell ref="J5:J12"/>
    <mergeCell ref="K5:K12"/>
    <mergeCell ref="L5:L12"/>
    <mergeCell ref="F5:F12"/>
    <mergeCell ref="G5:G12"/>
    <mergeCell ref="H5:H12"/>
    <mergeCell ref="I5:I12"/>
    <mergeCell ref="L13:L16"/>
    <mergeCell ref="B19:J19"/>
    <mergeCell ref="A5:A12"/>
    <mergeCell ref="A13:A16"/>
    <mergeCell ref="B9:B12"/>
    <mergeCell ref="C5:C12"/>
    <mergeCell ref="D5:D12"/>
    <mergeCell ref="B5:B8"/>
    <mergeCell ref="E5:E12"/>
    <mergeCell ref="F13:F16"/>
    <mergeCell ref="B21:J24"/>
    <mergeCell ref="J13:J16"/>
    <mergeCell ref="K13:K16"/>
    <mergeCell ref="G13:G16"/>
    <mergeCell ref="H13:H16"/>
    <mergeCell ref="I13:I16"/>
    <mergeCell ref="E13:E16"/>
    <mergeCell ref="B13:B16"/>
    <mergeCell ref="C13:C16"/>
    <mergeCell ref="D13:D16"/>
  </mergeCells>
  <printOptions horizontalCentered="1"/>
  <pageMargins left="0.75" right="0.75" top="0.984251968503937" bottom="0.984251968503937" header="0" footer="0"/>
  <pageSetup horizontalDpi="600" verticalDpi="600" orientation="landscape" paperSize="9" scale="60" r:id="rId1"/>
  <headerFooter alignWithMargins="0">
    <oddHeader>&amp;CPriloga: Seznam odobrenih projektov za težišče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U124"/>
  <sheetViews>
    <sheetView workbookViewId="0" topLeftCell="A1">
      <selection activeCell="D117" sqref="D117"/>
    </sheetView>
  </sheetViews>
  <sheetFormatPr defaultColWidth="9.00390625" defaultRowHeight="12.75"/>
  <cols>
    <col min="1" max="1" width="6.00390625" style="0" customWidth="1"/>
    <col min="2" max="2" width="14.25390625" style="0" customWidth="1"/>
    <col min="3" max="3" width="15.25390625" style="0" customWidth="1"/>
    <col min="4" max="4" width="8.375" style="0" customWidth="1"/>
    <col min="5" max="5" width="7.375" style="0" customWidth="1"/>
    <col min="6" max="6" width="8.125" style="0" customWidth="1"/>
    <col min="7" max="7" width="23.375" style="0" customWidth="1"/>
    <col min="8" max="8" width="7.625" style="0" customWidth="1"/>
    <col min="9" max="9" width="16.00390625" style="0" customWidth="1"/>
    <col min="10" max="10" width="30.875" style="0" customWidth="1"/>
    <col min="14" max="18" width="0" style="0" hidden="1" customWidth="1"/>
  </cols>
  <sheetData>
    <row r="2" spans="1:176" ht="38.25" customHeight="1">
      <c r="A2" s="148"/>
      <c r="B2" s="149" t="s">
        <v>403</v>
      </c>
      <c r="C2" s="3"/>
      <c r="D2" s="3"/>
      <c r="E2" s="150"/>
      <c r="F2" s="3"/>
      <c r="G2" s="2"/>
      <c r="H2" s="151"/>
      <c r="I2" s="5"/>
      <c r="J2" s="5"/>
      <c r="K2" s="4"/>
      <c r="L2" s="34"/>
      <c r="M2" s="152"/>
      <c r="N2" s="60"/>
      <c r="O2" s="60"/>
      <c r="P2" s="60"/>
      <c r="Q2" s="60"/>
      <c r="R2" s="60"/>
      <c r="S2" s="60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</row>
    <row r="3" spans="1:176" ht="18" customHeight="1" thickBot="1">
      <c r="A3" s="148"/>
      <c r="B3" s="5"/>
      <c r="C3" s="4"/>
      <c r="D3" s="4"/>
      <c r="E3" s="153"/>
      <c r="F3" s="4"/>
      <c r="G3" s="5"/>
      <c r="H3" s="154"/>
      <c r="I3" s="5"/>
      <c r="J3" s="5"/>
      <c r="K3" s="4"/>
      <c r="L3" s="34"/>
      <c r="M3" s="152"/>
      <c r="N3" s="60"/>
      <c r="O3" s="60"/>
      <c r="P3" s="60"/>
      <c r="Q3" s="60"/>
      <c r="R3" s="60"/>
      <c r="S3" s="60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</row>
    <row r="4" spans="1:176" s="4" customFormat="1" ht="41.25" customHeight="1" thickBot="1">
      <c r="A4" s="155" t="s">
        <v>404</v>
      </c>
      <c r="B4" s="156" t="s">
        <v>1</v>
      </c>
      <c r="C4" s="124" t="s">
        <v>2</v>
      </c>
      <c r="D4" s="125" t="s">
        <v>3</v>
      </c>
      <c r="E4" s="126" t="s">
        <v>4</v>
      </c>
      <c r="F4" s="124" t="s">
        <v>5</v>
      </c>
      <c r="G4" s="127" t="s">
        <v>6</v>
      </c>
      <c r="H4" s="157" t="s">
        <v>7</v>
      </c>
      <c r="I4" s="128" t="s">
        <v>8</v>
      </c>
      <c r="J4" s="128" t="s">
        <v>9</v>
      </c>
      <c r="K4" s="124" t="s">
        <v>405</v>
      </c>
      <c r="L4" s="41" t="s">
        <v>90</v>
      </c>
      <c r="M4" s="41" t="s">
        <v>12</v>
      </c>
      <c r="N4" s="42">
        <v>2002</v>
      </c>
      <c r="O4" s="42">
        <v>2003</v>
      </c>
      <c r="P4" s="42">
        <v>2004</v>
      </c>
      <c r="Q4" s="42">
        <v>2005</v>
      </c>
      <c r="R4" s="42">
        <v>2006</v>
      </c>
      <c r="S4" s="43" t="s">
        <v>13</v>
      </c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</row>
    <row r="5" spans="1:177" s="164" customFormat="1" ht="12.75">
      <c r="A5" s="254">
        <v>1</v>
      </c>
      <c r="B5" s="292" t="s">
        <v>406</v>
      </c>
      <c r="C5" s="256" t="s">
        <v>407</v>
      </c>
      <c r="D5" s="256" t="s">
        <v>408</v>
      </c>
      <c r="E5" s="259" t="s">
        <v>409</v>
      </c>
      <c r="F5" s="256">
        <v>106</v>
      </c>
      <c r="G5" s="226" t="s">
        <v>188</v>
      </c>
      <c r="H5" s="344">
        <v>10749</v>
      </c>
      <c r="I5" s="229" t="s">
        <v>410</v>
      </c>
      <c r="J5" s="229" t="s">
        <v>411</v>
      </c>
      <c r="K5" s="256">
        <v>6</v>
      </c>
      <c r="L5" s="347">
        <f>S5+S6</f>
        <v>6</v>
      </c>
      <c r="M5" s="159" t="s">
        <v>21</v>
      </c>
      <c r="N5" s="160">
        <v>0</v>
      </c>
      <c r="O5" s="160">
        <v>2.9</v>
      </c>
      <c r="P5" s="160">
        <v>0</v>
      </c>
      <c r="Q5" s="160">
        <v>0</v>
      </c>
      <c r="R5" s="160">
        <v>0</v>
      </c>
      <c r="S5" s="89">
        <f>SUM(N5:R5)</f>
        <v>2.9</v>
      </c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3"/>
    </row>
    <row r="6" spans="1:177" s="164" customFormat="1" ht="12.75">
      <c r="A6" s="254"/>
      <c r="B6" s="293"/>
      <c r="C6" s="257"/>
      <c r="D6" s="257"/>
      <c r="E6" s="260"/>
      <c r="F6" s="257"/>
      <c r="G6" s="227"/>
      <c r="H6" s="345"/>
      <c r="I6" s="230"/>
      <c r="J6" s="230"/>
      <c r="K6" s="257"/>
      <c r="L6" s="348"/>
      <c r="M6" s="165" t="s">
        <v>53</v>
      </c>
      <c r="N6" s="94">
        <v>3.1</v>
      </c>
      <c r="O6" s="94">
        <v>0</v>
      </c>
      <c r="P6" s="94">
        <v>0</v>
      </c>
      <c r="Q6" s="94">
        <v>0</v>
      </c>
      <c r="R6" s="94">
        <v>0</v>
      </c>
      <c r="S6" s="90">
        <f>SUM(N6:R6)</f>
        <v>3.1</v>
      </c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2"/>
      <c r="FS6" s="162"/>
      <c r="FT6" s="162"/>
      <c r="FU6" s="163"/>
    </row>
    <row r="7" spans="1:177" s="164" customFormat="1" ht="12.75">
      <c r="A7" s="254"/>
      <c r="B7" s="293"/>
      <c r="C7" s="257"/>
      <c r="D7" s="257"/>
      <c r="E7" s="260"/>
      <c r="F7" s="257"/>
      <c r="G7" s="227"/>
      <c r="H7" s="345"/>
      <c r="I7" s="230"/>
      <c r="J7" s="230"/>
      <c r="K7" s="257"/>
      <c r="L7" s="348"/>
      <c r="M7" s="165"/>
      <c r="N7" s="94"/>
      <c r="O7" s="94"/>
      <c r="P7" s="94"/>
      <c r="Q7" s="94"/>
      <c r="R7" s="94"/>
      <c r="S7" s="9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3"/>
    </row>
    <row r="8" spans="1:177" s="164" customFormat="1" ht="13.5" thickBot="1">
      <c r="A8" s="343"/>
      <c r="B8" s="294"/>
      <c r="C8" s="258"/>
      <c r="D8" s="258"/>
      <c r="E8" s="261"/>
      <c r="F8" s="258"/>
      <c r="G8" s="228"/>
      <c r="H8" s="346"/>
      <c r="I8" s="231"/>
      <c r="J8" s="231"/>
      <c r="K8" s="258"/>
      <c r="L8" s="349"/>
      <c r="M8" s="166"/>
      <c r="N8" s="167"/>
      <c r="O8" s="167"/>
      <c r="P8" s="167"/>
      <c r="Q8" s="167"/>
      <c r="R8" s="167"/>
      <c r="S8" s="9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3"/>
    </row>
    <row r="9" spans="1:176" ht="12.75">
      <c r="A9" s="350">
        <v>2</v>
      </c>
      <c r="B9" s="295" t="s">
        <v>412</v>
      </c>
      <c r="C9" s="256" t="s">
        <v>413</v>
      </c>
      <c r="D9" s="256" t="s">
        <v>36</v>
      </c>
      <c r="E9" s="259" t="s">
        <v>414</v>
      </c>
      <c r="F9" s="256">
        <v>791</v>
      </c>
      <c r="G9" s="226" t="s">
        <v>390</v>
      </c>
      <c r="H9" s="344" t="s">
        <v>415</v>
      </c>
      <c r="I9" s="229" t="s">
        <v>391</v>
      </c>
      <c r="J9" s="229" t="s">
        <v>416</v>
      </c>
      <c r="K9" s="256">
        <v>15</v>
      </c>
      <c r="L9" s="347">
        <f>S9+S10</f>
        <v>7</v>
      </c>
      <c r="M9" s="159" t="s">
        <v>21</v>
      </c>
      <c r="N9" s="160">
        <v>0.5</v>
      </c>
      <c r="O9" s="160">
        <v>0.5</v>
      </c>
      <c r="P9" s="160">
        <v>2</v>
      </c>
      <c r="Q9" s="160">
        <v>0</v>
      </c>
      <c r="R9" s="160">
        <v>0</v>
      </c>
      <c r="S9" s="89">
        <f>SUM(N9:R9)</f>
        <v>3</v>
      </c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</row>
    <row r="10" spans="1:176" ht="12.75">
      <c r="A10" s="254"/>
      <c r="B10" s="296"/>
      <c r="C10" s="257"/>
      <c r="D10" s="257"/>
      <c r="E10" s="260"/>
      <c r="F10" s="257"/>
      <c r="G10" s="227"/>
      <c r="H10" s="345"/>
      <c r="I10" s="230"/>
      <c r="J10" s="230"/>
      <c r="K10" s="257"/>
      <c r="L10" s="348"/>
      <c r="M10" s="165" t="s">
        <v>53</v>
      </c>
      <c r="N10" s="94">
        <v>1</v>
      </c>
      <c r="O10" s="94">
        <v>1</v>
      </c>
      <c r="P10" s="94">
        <v>2</v>
      </c>
      <c r="Q10" s="94">
        <v>0</v>
      </c>
      <c r="R10" s="94">
        <v>0</v>
      </c>
      <c r="S10" s="90">
        <f>SUM(N10:R10)</f>
        <v>4</v>
      </c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</row>
    <row r="11" spans="1:176" ht="12.75">
      <c r="A11" s="254"/>
      <c r="B11" s="296"/>
      <c r="C11" s="257"/>
      <c r="D11" s="257"/>
      <c r="E11" s="260"/>
      <c r="F11" s="257"/>
      <c r="G11" s="227"/>
      <c r="H11" s="345"/>
      <c r="I11" s="230"/>
      <c r="J11" s="230"/>
      <c r="K11" s="257"/>
      <c r="L11" s="348"/>
      <c r="M11" s="165"/>
      <c r="N11" s="94"/>
      <c r="O11" s="94"/>
      <c r="P11" s="94"/>
      <c r="Q11" s="94"/>
      <c r="R11" s="94"/>
      <c r="S11" s="90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</row>
    <row r="12" spans="1:176" ht="13.5" thickBot="1">
      <c r="A12" s="343"/>
      <c r="B12" s="297"/>
      <c r="C12" s="258"/>
      <c r="D12" s="258"/>
      <c r="E12" s="261"/>
      <c r="F12" s="258"/>
      <c r="G12" s="228"/>
      <c r="H12" s="346"/>
      <c r="I12" s="231"/>
      <c r="J12" s="231"/>
      <c r="K12" s="258"/>
      <c r="L12" s="349"/>
      <c r="M12" s="166"/>
      <c r="N12" s="167"/>
      <c r="O12" s="167"/>
      <c r="P12" s="167"/>
      <c r="Q12" s="167"/>
      <c r="R12" s="167"/>
      <c r="S12" s="91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</row>
    <row r="13" spans="1:176" ht="12.75">
      <c r="A13" s="350">
        <v>3</v>
      </c>
      <c r="B13" s="295" t="s">
        <v>417</v>
      </c>
      <c r="C13" s="256" t="s">
        <v>418</v>
      </c>
      <c r="D13" s="256" t="s">
        <v>408</v>
      </c>
      <c r="E13" s="259" t="s">
        <v>419</v>
      </c>
      <c r="F13" s="256">
        <v>404</v>
      </c>
      <c r="G13" s="226" t="s">
        <v>420</v>
      </c>
      <c r="H13" s="344" t="s">
        <v>421</v>
      </c>
      <c r="I13" s="229" t="s">
        <v>422</v>
      </c>
      <c r="J13" s="229" t="s">
        <v>423</v>
      </c>
      <c r="K13" s="256">
        <v>24</v>
      </c>
      <c r="L13" s="347">
        <f>S13+S14</f>
        <v>5.5</v>
      </c>
      <c r="M13" s="159" t="s">
        <v>21</v>
      </c>
      <c r="N13" s="160">
        <v>0</v>
      </c>
      <c r="O13" s="160">
        <v>1</v>
      </c>
      <c r="P13" s="160">
        <v>1.5</v>
      </c>
      <c r="Q13" s="160">
        <v>0</v>
      </c>
      <c r="R13" s="160">
        <v>0</v>
      </c>
      <c r="S13" s="89">
        <f>SUM(N13:R13)</f>
        <v>2.5</v>
      </c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</row>
    <row r="14" spans="1:176" ht="12.75">
      <c r="A14" s="254"/>
      <c r="B14" s="296"/>
      <c r="C14" s="257"/>
      <c r="D14" s="257"/>
      <c r="E14" s="260"/>
      <c r="F14" s="257"/>
      <c r="G14" s="227"/>
      <c r="H14" s="345"/>
      <c r="I14" s="230"/>
      <c r="J14" s="230"/>
      <c r="K14" s="257"/>
      <c r="L14" s="348"/>
      <c r="M14" s="165" t="s">
        <v>53</v>
      </c>
      <c r="N14" s="94">
        <v>3</v>
      </c>
      <c r="O14" s="94">
        <v>0</v>
      </c>
      <c r="P14" s="94">
        <v>0</v>
      </c>
      <c r="Q14" s="94">
        <v>0</v>
      </c>
      <c r="R14" s="94">
        <v>0</v>
      </c>
      <c r="S14" s="90">
        <f>SUM(N14:R14)</f>
        <v>3</v>
      </c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</row>
    <row r="15" spans="1:176" ht="12.75">
      <c r="A15" s="254"/>
      <c r="B15" s="296"/>
      <c r="C15" s="257"/>
      <c r="D15" s="257"/>
      <c r="E15" s="260"/>
      <c r="F15" s="257"/>
      <c r="G15" s="227"/>
      <c r="H15" s="345"/>
      <c r="I15" s="230"/>
      <c r="J15" s="230"/>
      <c r="K15" s="257"/>
      <c r="L15" s="348"/>
      <c r="M15" s="165"/>
      <c r="N15" s="94"/>
      <c r="O15" s="94"/>
      <c r="P15" s="94"/>
      <c r="Q15" s="94"/>
      <c r="R15" s="94"/>
      <c r="S15" s="90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</row>
    <row r="16" spans="1:176" ht="13.5" thickBot="1">
      <c r="A16" s="343"/>
      <c r="B16" s="296"/>
      <c r="C16" s="258"/>
      <c r="D16" s="258"/>
      <c r="E16" s="261"/>
      <c r="F16" s="258"/>
      <c r="G16" s="228"/>
      <c r="H16" s="346"/>
      <c r="I16" s="231"/>
      <c r="J16" s="231"/>
      <c r="K16" s="258"/>
      <c r="L16" s="349"/>
      <c r="M16" s="166"/>
      <c r="N16" s="167"/>
      <c r="O16" s="167"/>
      <c r="P16" s="167"/>
      <c r="Q16" s="167"/>
      <c r="R16" s="167"/>
      <c r="S16" s="91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</row>
    <row r="17" spans="1:176" ht="12.75">
      <c r="A17" s="350">
        <v>4</v>
      </c>
      <c r="B17" s="26" t="s">
        <v>424</v>
      </c>
      <c r="C17" s="339" t="s">
        <v>425</v>
      </c>
      <c r="D17" s="256" t="s">
        <v>48</v>
      </c>
      <c r="E17" s="259" t="s">
        <v>419</v>
      </c>
      <c r="F17" s="256">
        <v>401</v>
      </c>
      <c r="G17" s="226" t="s">
        <v>426</v>
      </c>
      <c r="H17" s="344" t="s">
        <v>427</v>
      </c>
      <c r="I17" s="229" t="s">
        <v>428</v>
      </c>
      <c r="J17" s="229" t="s">
        <v>429</v>
      </c>
      <c r="K17" s="256">
        <v>12</v>
      </c>
      <c r="L17" s="347">
        <f>S17+S18</f>
        <v>4</v>
      </c>
      <c r="M17" s="159" t="s">
        <v>21</v>
      </c>
      <c r="N17" s="160">
        <v>1</v>
      </c>
      <c r="O17" s="160">
        <v>1</v>
      </c>
      <c r="P17" s="160">
        <v>0</v>
      </c>
      <c r="Q17" s="160">
        <v>0</v>
      </c>
      <c r="R17" s="160">
        <v>0</v>
      </c>
      <c r="S17" s="89">
        <f>SUM(N17:R17)</f>
        <v>2</v>
      </c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</row>
    <row r="18" spans="1:176" ht="12.75">
      <c r="A18" s="254"/>
      <c r="B18" s="27" t="s">
        <v>430</v>
      </c>
      <c r="C18" s="351"/>
      <c r="D18" s="257"/>
      <c r="E18" s="260"/>
      <c r="F18" s="257"/>
      <c r="G18" s="227"/>
      <c r="H18" s="345"/>
      <c r="I18" s="230"/>
      <c r="J18" s="230"/>
      <c r="K18" s="257"/>
      <c r="L18" s="348"/>
      <c r="M18" s="165" t="s">
        <v>53</v>
      </c>
      <c r="N18" s="94">
        <v>1</v>
      </c>
      <c r="O18" s="94">
        <v>1</v>
      </c>
      <c r="P18" s="94">
        <v>0</v>
      </c>
      <c r="Q18" s="94">
        <v>0</v>
      </c>
      <c r="R18" s="94">
        <v>0</v>
      </c>
      <c r="S18" s="90">
        <f>SUM(N18:R18)</f>
        <v>2</v>
      </c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</row>
    <row r="19" spans="1:176" ht="12.75">
      <c r="A19" s="254"/>
      <c r="B19" s="27" t="s">
        <v>431</v>
      </c>
      <c r="C19" s="351"/>
      <c r="D19" s="257"/>
      <c r="E19" s="260"/>
      <c r="F19" s="257"/>
      <c r="G19" s="227"/>
      <c r="H19" s="345"/>
      <c r="I19" s="230"/>
      <c r="J19" s="230"/>
      <c r="K19" s="257"/>
      <c r="L19" s="348"/>
      <c r="M19" s="165"/>
      <c r="N19" s="94"/>
      <c r="O19" s="94"/>
      <c r="P19" s="94"/>
      <c r="Q19" s="94"/>
      <c r="R19" s="94"/>
      <c r="S19" s="90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</row>
    <row r="20" spans="1:176" ht="13.5" thickBot="1">
      <c r="A20" s="343"/>
      <c r="B20" s="28"/>
      <c r="C20" s="352"/>
      <c r="D20" s="258"/>
      <c r="E20" s="261"/>
      <c r="F20" s="258"/>
      <c r="G20" s="228"/>
      <c r="H20" s="346"/>
      <c r="I20" s="231"/>
      <c r="J20" s="231"/>
      <c r="K20" s="258"/>
      <c r="L20" s="349"/>
      <c r="M20" s="166"/>
      <c r="N20" s="167"/>
      <c r="O20" s="167"/>
      <c r="P20" s="167"/>
      <c r="Q20" s="167"/>
      <c r="R20" s="167"/>
      <c r="S20" s="91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</row>
    <row r="21" spans="1:176" ht="12.75">
      <c r="A21" s="350">
        <v>5</v>
      </c>
      <c r="B21" s="296" t="s">
        <v>432</v>
      </c>
      <c r="C21" s="256" t="s">
        <v>433</v>
      </c>
      <c r="D21" s="256" t="s">
        <v>36</v>
      </c>
      <c r="E21" s="259" t="s">
        <v>434</v>
      </c>
      <c r="F21" s="256">
        <v>246</v>
      </c>
      <c r="G21" s="226" t="s">
        <v>435</v>
      </c>
      <c r="H21" s="344" t="s">
        <v>436</v>
      </c>
      <c r="I21" s="229" t="s">
        <v>437</v>
      </c>
      <c r="J21" s="229" t="s">
        <v>438</v>
      </c>
      <c r="K21" s="256">
        <v>24</v>
      </c>
      <c r="L21" s="347">
        <f>S21+S22</f>
        <v>14.4</v>
      </c>
      <c r="M21" s="159" t="s">
        <v>21</v>
      </c>
      <c r="N21" s="160">
        <v>1.5</v>
      </c>
      <c r="O21" s="160">
        <v>1.2</v>
      </c>
      <c r="P21" s="160">
        <v>4.05</v>
      </c>
      <c r="Q21" s="160">
        <v>0</v>
      </c>
      <c r="R21" s="160">
        <v>0</v>
      </c>
      <c r="S21" s="89">
        <f>SUM(N21:R21)</f>
        <v>6.75</v>
      </c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</row>
    <row r="22" spans="1:176" ht="12.75">
      <c r="A22" s="254"/>
      <c r="B22" s="296"/>
      <c r="C22" s="257"/>
      <c r="D22" s="257"/>
      <c r="E22" s="260"/>
      <c r="F22" s="257"/>
      <c r="G22" s="227"/>
      <c r="H22" s="345"/>
      <c r="I22" s="230"/>
      <c r="J22" s="230"/>
      <c r="K22" s="257"/>
      <c r="L22" s="348"/>
      <c r="M22" s="165" t="s">
        <v>53</v>
      </c>
      <c r="N22" s="94">
        <v>0</v>
      </c>
      <c r="O22" s="94">
        <v>3.6</v>
      </c>
      <c r="P22" s="94">
        <v>4.05</v>
      </c>
      <c r="Q22" s="94">
        <v>0</v>
      </c>
      <c r="R22" s="94">
        <v>0</v>
      </c>
      <c r="S22" s="90">
        <f>SUM(N22:R22)</f>
        <v>7.65</v>
      </c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</row>
    <row r="23" spans="1:176" ht="12.75">
      <c r="A23" s="254"/>
      <c r="B23" s="296"/>
      <c r="C23" s="257"/>
      <c r="D23" s="257"/>
      <c r="E23" s="260"/>
      <c r="F23" s="257"/>
      <c r="G23" s="227"/>
      <c r="H23" s="345"/>
      <c r="I23" s="230"/>
      <c r="J23" s="230"/>
      <c r="K23" s="257"/>
      <c r="L23" s="348"/>
      <c r="M23" s="165"/>
      <c r="N23" s="94"/>
      <c r="O23" s="94"/>
      <c r="P23" s="94"/>
      <c r="Q23" s="94"/>
      <c r="R23" s="94"/>
      <c r="S23" s="90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</row>
    <row r="24" spans="1:176" ht="13.5" thickBot="1">
      <c r="A24" s="343"/>
      <c r="B24" s="297"/>
      <c r="C24" s="258"/>
      <c r="D24" s="258"/>
      <c r="E24" s="261"/>
      <c r="F24" s="258"/>
      <c r="G24" s="228"/>
      <c r="H24" s="346"/>
      <c r="I24" s="231"/>
      <c r="J24" s="231"/>
      <c r="K24" s="258"/>
      <c r="L24" s="349"/>
      <c r="M24" s="166"/>
      <c r="N24" s="167"/>
      <c r="O24" s="167"/>
      <c r="P24" s="167"/>
      <c r="Q24" s="167"/>
      <c r="R24" s="167"/>
      <c r="S24" s="91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</row>
    <row r="25" spans="1:176" ht="12.75">
      <c r="A25" s="350">
        <v>6</v>
      </c>
      <c r="B25" s="295" t="s">
        <v>439</v>
      </c>
      <c r="C25" s="256" t="s">
        <v>440</v>
      </c>
      <c r="D25" s="256" t="s">
        <v>36</v>
      </c>
      <c r="E25" s="259" t="s">
        <v>434</v>
      </c>
      <c r="F25" s="256">
        <v>246</v>
      </c>
      <c r="G25" s="226" t="s">
        <v>435</v>
      </c>
      <c r="H25" s="344" t="s">
        <v>441</v>
      </c>
      <c r="I25" s="229" t="s">
        <v>442</v>
      </c>
      <c r="J25" s="229" t="s">
        <v>443</v>
      </c>
      <c r="K25" s="256">
        <v>24</v>
      </c>
      <c r="L25" s="347">
        <f>S25+S26</f>
        <v>22</v>
      </c>
      <c r="M25" s="159" t="s">
        <v>21</v>
      </c>
      <c r="N25" s="160">
        <v>2</v>
      </c>
      <c r="O25" s="160">
        <v>2</v>
      </c>
      <c r="P25" s="160">
        <v>6</v>
      </c>
      <c r="Q25" s="160">
        <v>0</v>
      </c>
      <c r="R25" s="160">
        <v>0</v>
      </c>
      <c r="S25" s="89">
        <f>SUM(N25:R25)</f>
        <v>10</v>
      </c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</row>
    <row r="26" spans="1:176" ht="12.75">
      <c r="A26" s="254"/>
      <c r="B26" s="296"/>
      <c r="C26" s="257"/>
      <c r="D26" s="257"/>
      <c r="E26" s="260"/>
      <c r="F26" s="257"/>
      <c r="G26" s="227"/>
      <c r="H26" s="345"/>
      <c r="I26" s="230"/>
      <c r="J26" s="230"/>
      <c r="K26" s="257"/>
      <c r="L26" s="348"/>
      <c r="M26" s="165" t="s">
        <v>53</v>
      </c>
      <c r="N26" s="94">
        <v>0</v>
      </c>
      <c r="O26" s="94">
        <v>6</v>
      </c>
      <c r="P26" s="94">
        <v>6</v>
      </c>
      <c r="Q26" s="94">
        <v>0</v>
      </c>
      <c r="R26" s="94">
        <v>0</v>
      </c>
      <c r="S26" s="90">
        <f>SUM(N26:R26)</f>
        <v>12</v>
      </c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</row>
    <row r="27" spans="1:176" ht="12.75">
      <c r="A27" s="254"/>
      <c r="B27" s="296"/>
      <c r="C27" s="257"/>
      <c r="D27" s="257"/>
      <c r="E27" s="260"/>
      <c r="F27" s="257"/>
      <c r="G27" s="227"/>
      <c r="H27" s="345"/>
      <c r="I27" s="230"/>
      <c r="J27" s="230"/>
      <c r="K27" s="257"/>
      <c r="L27" s="348"/>
      <c r="M27" s="165"/>
      <c r="N27" s="94"/>
      <c r="O27" s="94"/>
      <c r="P27" s="94"/>
      <c r="Q27" s="94"/>
      <c r="R27" s="94"/>
      <c r="S27" s="90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</row>
    <row r="28" spans="1:176" ht="13.5" thickBot="1">
      <c r="A28" s="343"/>
      <c r="B28" s="297"/>
      <c r="C28" s="258"/>
      <c r="D28" s="258"/>
      <c r="E28" s="261"/>
      <c r="F28" s="258"/>
      <c r="G28" s="228"/>
      <c r="H28" s="346"/>
      <c r="I28" s="231"/>
      <c r="J28" s="231"/>
      <c r="K28" s="258"/>
      <c r="L28" s="349"/>
      <c r="M28" s="166"/>
      <c r="N28" s="167"/>
      <c r="O28" s="167"/>
      <c r="P28" s="167"/>
      <c r="Q28" s="167"/>
      <c r="R28" s="167"/>
      <c r="S28" s="91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</row>
    <row r="29" spans="1:176" ht="12.75">
      <c r="A29" s="350">
        <v>7</v>
      </c>
      <c r="B29" s="295" t="s">
        <v>444</v>
      </c>
      <c r="C29" s="256" t="s">
        <v>445</v>
      </c>
      <c r="D29" s="256" t="s">
        <v>36</v>
      </c>
      <c r="E29" s="259" t="s">
        <v>434</v>
      </c>
      <c r="F29" s="256">
        <v>246</v>
      </c>
      <c r="G29" s="226" t="s">
        <v>435</v>
      </c>
      <c r="H29" s="344" t="s">
        <v>446</v>
      </c>
      <c r="I29" s="229" t="s">
        <v>447</v>
      </c>
      <c r="J29" s="229" t="s">
        <v>448</v>
      </c>
      <c r="K29" s="256">
        <v>12</v>
      </c>
      <c r="L29" s="347">
        <f>S29+S30</f>
        <v>10.75</v>
      </c>
      <c r="M29" s="159" t="s">
        <v>21</v>
      </c>
      <c r="N29" s="160">
        <v>2</v>
      </c>
      <c r="O29" s="160">
        <v>2</v>
      </c>
      <c r="P29" s="160">
        <v>0</v>
      </c>
      <c r="Q29" s="160">
        <v>0</v>
      </c>
      <c r="R29" s="160">
        <v>0</v>
      </c>
      <c r="S29" s="89">
        <f>SUM(N29:R29)</f>
        <v>4</v>
      </c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</row>
    <row r="30" spans="1:176" ht="12.75">
      <c r="A30" s="254"/>
      <c r="B30" s="296"/>
      <c r="C30" s="257"/>
      <c r="D30" s="257"/>
      <c r="E30" s="260"/>
      <c r="F30" s="257"/>
      <c r="G30" s="227"/>
      <c r="H30" s="345"/>
      <c r="I30" s="230"/>
      <c r="J30" s="230"/>
      <c r="K30" s="257"/>
      <c r="L30" s="348"/>
      <c r="M30" s="165" t="s">
        <v>53</v>
      </c>
      <c r="N30" s="94">
        <v>0</v>
      </c>
      <c r="O30" s="94">
        <v>6.75</v>
      </c>
      <c r="P30" s="94">
        <v>0</v>
      </c>
      <c r="Q30" s="94">
        <v>0</v>
      </c>
      <c r="R30" s="94">
        <v>0</v>
      </c>
      <c r="S30" s="90">
        <f>SUM(N30:R30)</f>
        <v>6.75</v>
      </c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</row>
    <row r="31" spans="1:176" ht="12.75">
      <c r="A31" s="254"/>
      <c r="B31" s="296"/>
      <c r="C31" s="257"/>
      <c r="D31" s="257"/>
      <c r="E31" s="260"/>
      <c r="F31" s="257"/>
      <c r="G31" s="227"/>
      <c r="H31" s="345"/>
      <c r="I31" s="230"/>
      <c r="J31" s="230"/>
      <c r="K31" s="257"/>
      <c r="L31" s="348"/>
      <c r="M31" s="165"/>
      <c r="N31" s="94"/>
      <c r="O31" s="94"/>
      <c r="P31" s="94"/>
      <c r="Q31" s="94"/>
      <c r="R31" s="94"/>
      <c r="S31" s="90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</row>
    <row r="32" spans="1:176" ht="13.5" thickBot="1">
      <c r="A32" s="343"/>
      <c r="B32" s="297"/>
      <c r="C32" s="258"/>
      <c r="D32" s="258"/>
      <c r="E32" s="261"/>
      <c r="F32" s="258"/>
      <c r="G32" s="228"/>
      <c r="H32" s="346"/>
      <c r="I32" s="231"/>
      <c r="J32" s="231"/>
      <c r="K32" s="258"/>
      <c r="L32" s="349"/>
      <c r="M32" s="166"/>
      <c r="N32" s="167"/>
      <c r="O32" s="167"/>
      <c r="P32" s="167"/>
      <c r="Q32" s="167"/>
      <c r="R32" s="167"/>
      <c r="S32" s="91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</row>
    <row r="33" spans="1:176" ht="12.75">
      <c r="A33" s="350">
        <v>8</v>
      </c>
      <c r="B33" s="295" t="s">
        <v>449</v>
      </c>
      <c r="C33" s="256" t="s">
        <v>450</v>
      </c>
      <c r="D33" s="256" t="s">
        <v>48</v>
      </c>
      <c r="E33" s="259" t="s">
        <v>409</v>
      </c>
      <c r="F33" s="256">
        <v>106</v>
      </c>
      <c r="G33" s="226" t="s">
        <v>188</v>
      </c>
      <c r="H33" s="344" t="s">
        <v>451</v>
      </c>
      <c r="I33" s="229" t="s">
        <v>452</v>
      </c>
      <c r="J33" s="229" t="s">
        <v>453</v>
      </c>
      <c r="K33" s="256">
        <v>12</v>
      </c>
      <c r="L33" s="347">
        <f>S33+S34</f>
        <v>12.5</v>
      </c>
      <c r="M33" s="159" t="s">
        <v>21</v>
      </c>
      <c r="N33" s="160">
        <v>4.5</v>
      </c>
      <c r="O33" s="160">
        <v>1</v>
      </c>
      <c r="P33" s="160">
        <v>0</v>
      </c>
      <c r="Q33" s="160">
        <v>0</v>
      </c>
      <c r="R33" s="160">
        <v>0</v>
      </c>
      <c r="S33" s="89">
        <f>SUM(N33:R33)</f>
        <v>5.5</v>
      </c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</row>
    <row r="34" spans="1:176" ht="12.75">
      <c r="A34" s="254"/>
      <c r="B34" s="296"/>
      <c r="C34" s="257"/>
      <c r="D34" s="257"/>
      <c r="E34" s="260"/>
      <c r="F34" s="257"/>
      <c r="G34" s="227"/>
      <c r="H34" s="345"/>
      <c r="I34" s="230"/>
      <c r="J34" s="230"/>
      <c r="K34" s="257"/>
      <c r="L34" s="348"/>
      <c r="M34" s="165" t="s">
        <v>53</v>
      </c>
      <c r="N34" s="94">
        <v>1</v>
      </c>
      <c r="O34" s="94">
        <v>6</v>
      </c>
      <c r="P34" s="94">
        <v>0</v>
      </c>
      <c r="Q34" s="94">
        <v>0</v>
      </c>
      <c r="R34" s="94">
        <v>0</v>
      </c>
      <c r="S34" s="90">
        <f>SUM(N34:R34)</f>
        <v>7</v>
      </c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</row>
    <row r="35" spans="1:176" ht="12.75">
      <c r="A35" s="254"/>
      <c r="B35" s="296"/>
      <c r="C35" s="257"/>
      <c r="D35" s="257"/>
      <c r="E35" s="260"/>
      <c r="F35" s="257"/>
      <c r="G35" s="227"/>
      <c r="H35" s="345"/>
      <c r="I35" s="230"/>
      <c r="J35" s="230"/>
      <c r="K35" s="257"/>
      <c r="L35" s="348"/>
      <c r="M35" s="165"/>
      <c r="N35" s="94"/>
      <c r="O35" s="94"/>
      <c r="P35" s="94"/>
      <c r="Q35" s="94"/>
      <c r="R35" s="94"/>
      <c r="S35" s="90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</row>
    <row r="36" spans="1:176" ht="13.5" thickBot="1">
      <c r="A36" s="343"/>
      <c r="B36" s="297"/>
      <c r="C36" s="258"/>
      <c r="D36" s="258"/>
      <c r="E36" s="261"/>
      <c r="F36" s="258"/>
      <c r="G36" s="228"/>
      <c r="H36" s="346"/>
      <c r="I36" s="231"/>
      <c r="J36" s="231"/>
      <c r="K36" s="258"/>
      <c r="L36" s="349"/>
      <c r="M36" s="166"/>
      <c r="N36" s="167"/>
      <c r="O36" s="167"/>
      <c r="P36" s="167"/>
      <c r="Q36" s="167"/>
      <c r="R36" s="167"/>
      <c r="S36" s="91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</row>
    <row r="37" spans="1:176" ht="12.75">
      <c r="A37" s="350">
        <v>9</v>
      </c>
      <c r="B37" s="295" t="s">
        <v>454</v>
      </c>
      <c r="C37" s="256" t="s">
        <v>455</v>
      </c>
      <c r="D37" s="256" t="s">
        <v>48</v>
      </c>
      <c r="E37" s="259" t="s">
        <v>456</v>
      </c>
      <c r="F37" s="256">
        <v>106</v>
      </c>
      <c r="G37" s="226" t="s">
        <v>188</v>
      </c>
      <c r="H37" s="344" t="s">
        <v>457</v>
      </c>
      <c r="I37" s="229" t="s">
        <v>458</v>
      </c>
      <c r="J37" s="229" t="s">
        <v>459</v>
      </c>
      <c r="K37" s="256">
        <v>24</v>
      </c>
      <c r="L37" s="347">
        <f>S37+S38</f>
        <v>15.5</v>
      </c>
      <c r="M37" s="159" t="s">
        <v>21</v>
      </c>
      <c r="N37" s="160">
        <v>1</v>
      </c>
      <c r="O37" s="160">
        <v>1.5</v>
      </c>
      <c r="P37" s="160">
        <v>4.5</v>
      </c>
      <c r="Q37" s="160">
        <v>0</v>
      </c>
      <c r="R37" s="160">
        <v>0</v>
      </c>
      <c r="S37" s="89">
        <f>SUM(N37:R37)</f>
        <v>7</v>
      </c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</row>
    <row r="38" spans="1:176" ht="12.75">
      <c r="A38" s="254"/>
      <c r="B38" s="296"/>
      <c r="C38" s="257"/>
      <c r="D38" s="257"/>
      <c r="E38" s="260"/>
      <c r="F38" s="257"/>
      <c r="G38" s="227"/>
      <c r="H38" s="345"/>
      <c r="I38" s="230"/>
      <c r="J38" s="230"/>
      <c r="K38" s="257"/>
      <c r="L38" s="348"/>
      <c r="M38" s="165" t="s">
        <v>53</v>
      </c>
      <c r="N38" s="94">
        <v>2</v>
      </c>
      <c r="O38" s="94">
        <v>2</v>
      </c>
      <c r="P38" s="94">
        <v>4.5</v>
      </c>
      <c r="Q38" s="94">
        <v>0</v>
      </c>
      <c r="R38" s="94">
        <v>0</v>
      </c>
      <c r="S38" s="90">
        <f>SUM(N38:R38)</f>
        <v>8.5</v>
      </c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</row>
    <row r="39" spans="1:176" ht="12.75">
      <c r="A39" s="254"/>
      <c r="B39" s="296"/>
      <c r="C39" s="257"/>
      <c r="D39" s="257"/>
      <c r="E39" s="260"/>
      <c r="F39" s="257"/>
      <c r="G39" s="227"/>
      <c r="H39" s="345"/>
      <c r="I39" s="230"/>
      <c r="J39" s="230"/>
      <c r="K39" s="257"/>
      <c r="L39" s="348"/>
      <c r="M39" s="165"/>
      <c r="N39" s="94"/>
      <c r="O39" s="94"/>
      <c r="P39" s="94"/>
      <c r="Q39" s="94"/>
      <c r="R39" s="94"/>
      <c r="S39" s="90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</row>
    <row r="40" spans="1:176" ht="13.5" thickBot="1">
      <c r="A40" s="343"/>
      <c r="B40" s="297"/>
      <c r="C40" s="258"/>
      <c r="D40" s="258"/>
      <c r="E40" s="261"/>
      <c r="F40" s="258"/>
      <c r="G40" s="228"/>
      <c r="H40" s="346"/>
      <c r="I40" s="231"/>
      <c r="J40" s="231"/>
      <c r="K40" s="258"/>
      <c r="L40" s="349"/>
      <c r="M40" s="166"/>
      <c r="N40" s="167"/>
      <c r="O40" s="167"/>
      <c r="P40" s="167"/>
      <c r="Q40" s="167"/>
      <c r="R40" s="167"/>
      <c r="S40" s="91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</row>
    <row r="41" spans="1:176" ht="12.75">
      <c r="A41" s="350">
        <v>10</v>
      </c>
      <c r="B41" s="295" t="s">
        <v>460</v>
      </c>
      <c r="C41" s="256" t="s">
        <v>461</v>
      </c>
      <c r="D41" s="256" t="s">
        <v>48</v>
      </c>
      <c r="E41" s="259" t="s">
        <v>462</v>
      </c>
      <c r="F41" s="256">
        <v>792</v>
      </c>
      <c r="G41" s="226" t="s">
        <v>463</v>
      </c>
      <c r="H41" s="344" t="s">
        <v>464</v>
      </c>
      <c r="I41" s="229" t="s">
        <v>465</v>
      </c>
      <c r="J41" s="229" t="s">
        <v>466</v>
      </c>
      <c r="K41" s="256">
        <v>18</v>
      </c>
      <c r="L41" s="347">
        <f>SUM(S41:S43)</f>
        <v>13.5</v>
      </c>
      <c r="M41" s="159" t="s">
        <v>21</v>
      </c>
      <c r="N41" s="160">
        <v>0</v>
      </c>
      <c r="O41" s="160">
        <v>3</v>
      </c>
      <c r="P41" s="160">
        <v>3</v>
      </c>
      <c r="Q41" s="160">
        <v>0</v>
      </c>
      <c r="R41" s="160">
        <v>0</v>
      </c>
      <c r="S41" s="89">
        <f>SUM(N41:R41)</f>
        <v>6</v>
      </c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</row>
    <row r="42" spans="1:176" ht="12.75">
      <c r="A42" s="254"/>
      <c r="B42" s="296"/>
      <c r="C42" s="257"/>
      <c r="D42" s="257"/>
      <c r="E42" s="260"/>
      <c r="F42" s="257"/>
      <c r="G42" s="227"/>
      <c r="H42" s="345"/>
      <c r="I42" s="230"/>
      <c r="J42" s="230"/>
      <c r="K42" s="257"/>
      <c r="L42" s="348"/>
      <c r="M42" s="165" t="s">
        <v>53</v>
      </c>
      <c r="N42" s="94">
        <v>4</v>
      </c>
      <c r="O42" s="94">
        <v>0</v>
      </c>
      <c r="P42" s="94">
        <v>0</v>
      </c>
      <c r="Q42" s="94">
        <v>0</v>
      </c>
      <c r="R42" s="94">
        <v>0</v>
      </c>
      <c r="S42" s="90">
        <f>SUM(N42:R42)</f>
        <v>4</v>
      </c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</row>
    <row r="43" spans="1:176" ht="12.75">
      <c r="A43" s="254"/>
      <c r="B43" s="296"/>
      <c r="C43" s="257"/>
      <c r="D43" s="257"/>
      <c r="E43" s="260"/>
      <c r="F43" s="257"/>
      <c r="G43" s="227"/>
      <c r="H43" s="345"/>
      <c r="I43" s="230"/>
      <c r="J43" s="230"/>
      <c r="K43" s="257"/>
      <c r="L43" s="348"/>
      <c r="M43" s="165" t="s">
        <v>467</v>
      </c>
      <c r="N43" s="94">
        <v>3.5</v>
      </c>
      <c r="O43" s="94">
        <v>0</v>
      </c>
      <c r="P43" s="94">
        <v>0</v>
      </c>
      <c r="Q43" s="94">
        <v>0</v>
      </c>
      <c r="R43" s="94">
        <v>0</v>
      </c>
      <c r="S43" s="90">
        <f>SUM(N43:R43)</f>
        <v>3.5</v>
      </c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</row>
    <row r="44" spans="1:176" ht="13.5" thickBot="1">
      <c r="A44" s="343"/>
      <c r="B44" s="297"/>
      <c r="C44" s="258"/>
      <c r="D44" s="258"/>
      <c r="E44" s="261"/>
      <c r="F44" s="258"/>
      <c r="G44" s="228"/>
      <c r="H44" s="346"/>
      <c r="I44" s="231"/>
      <c r="J44" s="231"/>
      <c r="K44" s="258"/>
      <c r="L44" s="349"/>
      <c r="M44" s="166"/>
      <c r="N44" s="167"/>
      <c r="O44" s="167"/>
      <c r="P44" s="167"/>
      <c r="Q44" s="167"/>
      <c r="R44" s="167"/>
      <c r="S44" s="91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</row>
    <row r="45" spans="1:176" ht="12.75">
      <c r="A45" s="350">
        <v>11</v>
      </c>
      <c r="B45" s="295" t="s">
        <v>468</v>
      </c>
      <c r="C45" s="256" t="s">
        <v>469</v>
      </c>
      <c r="D45" s="256" t="s">
        <v>36</v>
      </c>
      <c r="E45" s="259" t="s">
        <v>456</v>
      </c>
      <c r="F45" s="256">
        <v>582</v>
      </c>
      <c r="G45" s="226" t="s">
        <v>61</v>
      </c>
      <c r="H45" s="344" t="s">
        <v>470</v>
      </c>
      <c r="I45" s="229" t="s">
        <v>471</v>
      </c>
      <c r="J45" s="229" t="s">
        <v>472</v>
      </c>
      <c r="K45" s="256">
        <v>15</v>
      </c>
      <c r="L45" s="347">
        <f>S45+S46</f>
        <v>7.6</v>
      </c>
      <c r="M45" s="159" t="s">
        <v>21</v>
      </c>
      <c r="N45" s="160">
        <v>0.8</v>
      </c>
      <c r="O45" s="160">
        <v>1.3</v>
      </c>
      <c r="P45" s="160">
        <v>1.5</v>
      </c>
      <c r="Q45" s="160">
        <v>0</v>
      </c>
      <c r="R45" s="160">
        <v>0</v>
      </c>
      <c r="S45" s="89">
        <f>SUM(N45:R45)</f>
        <v>3.6</v>
      </c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</row>
    <row r="46" spans="1:176" ht="12.75">
      <c r="A46" s="254"/>
      <c r="B46" s="296"/>
      <c r="C46" s="257"/>
      <c r="D46" s="257"/>
      <c r="E46" s="260"/>
      <c r="F46" s="257"/>
      <c r="G46" s="227"/>
      <c r="H46" s="345"/>
      <c r="I46" s="230"/>
      <c r="J46" s="230"/>
      <c r="K46" s="257"/>
      <c r="L46" s="348"/>
      <c r="M46" s="165" t="s">
        <v>53</v>
      </c>
      <c r="N46" s="94">
        <v>1</v>
      </c>
      <c r="O46" s="94">
        <v>1.5</v>
      </c>
      <c r="P46" s="94">
        <v>1.5</v>
      </c>
      <c r="Q46" s="94">
        <v>0</v>
      </c>
      <c r="R46" s="94">
        <v>0</v>
      </c>
      <c r="S46" s="90">
        <f>SUM(N46:R46)</f>
        <v>4</v>
      </c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</row>
    <row r="47" spans="1:176" ht="12.75">
      <c r="A47" s="254"/>
      <c r="B47" s="296"/>
      <c r="C47" s="257"/>
      <c r="D47" s="257"/>
      <c r="E47" s="260"/>
      <c r="F47" s="257"/>
      <c r="G47" s="227"/>
      <c r="H47" s="345"/>
      <c r="I47" s="230"/>
      <c r="J47" s="230"/>
      <c r="K47" s="257"/>
      <c r="L47" s="348"/>
      <c r="M47" s="165"/>
      <c r="N47" s="94"/>
      <c r="O47" s="94"/>
      <c r="P47" s="94"/>
      <c r="Q47" s="94"/>
      <c r="R47" s="94"/>
      <c r="S47" s="90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</row>
    <row r="48" spans="1:176" ht="13.5" thickBot="1">
      <c r="A48" s="343"/>
      <c r="B48" s="297"/>
      <c r="C48" s="258"/>
      <c r="D48" s="258"/>
      <c r="E48" s="261"/>
      <c r="F48" s="258"/>
      <c r="G48" s="228"/>
      <c r="H48" s="346"/>
      <c r="I48" s="231"/>
      <c r="J48" s="231"/>
      <c r="K48" s="258"/>
      <c r="L48" s="349"/>
      <c r="M48" s="166"/>
      <c r="N48" s="167"/>
      <c r="O48" s="167"/>
      <c r="P48" s="167"/>
      <c r="Q48" s="167"/>
      <c r="R48" s="167"/>
      <c r="S48" s="91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</row>
    <row r="49" spans="1:176" ht="12.75">
      <c r="A49" s="350">
        <v>12</v>
      </c>
      <c r="B49" s="295" t="s">
        <v>473</v>
      </c>
      <c r="C49" s="256" t="s">
        <v>474</v>
      </c>
      <c r="D49" s="256" t="s">
        <v>36</v>
      </c>
      <c r="E49" s="259" t="s">
        <v>456</v>
      </c>
      <c r="F49" s="256">
        <v>481</v>
      </c>
      <c r="G49" s="226" t="s">
        <v>475</v>
      </c>
      <c r="H49" s="344" t="s">
        <v>476</v>
      </c>
      <c r="I49" s="229" t="s">
        <v>477</v>
      </c>
      <c r="J49" s="229" t="s">
        <v>478</v>
      </c>
      <c r="K49" s="256">
        <v>15</v>
      </c>
      <c r="L49" s="347">
        <f>S49+S50</f>
        <v>7.4</v>
      </c>
      <c r="M49" s="159" t="s">
        <v>21</v>
      </c>
      <c r="N49" s="160">
        <v>1.2</v>
      </c>
      <c r="O49" s="160">
        <v>1.2</v>
      </c>
      <c r="P49" s="160">
        <v>1</v>
      </c>
      <c r="Q49" s="160">
        <v>0</v>
      </c>
      <c r="R49" s="160">
        <v>0</v>
      </c>
      <c r="S49" s="89">
        <f>SUM(N49:R49)</f>
        <v>3.4</v>
      </c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</row>
    <row r="50" spans="1:176" ht="12.75">
      <c r="A50" s="254"/>
      <c r="B50" s="296"/>
      <c r="C50" s="257"/>
      <c r="D50" s="257"/>
      <c r="E50" s="260"/>
      <c r="F50" s="257"/>
      <c r="G50" s="227"/>
      <c r="H50" s="345"/>
      <c r="I50" s="230"/>
      <c r="J50" s="230"/>
      <c r="K50" s="257"/>
      <c r="L50" s="348"/>
      <c r="M50" s="165" t="s">
        <v>53</v>
      </c>
      <c r="N50" s="168">
        <v>1.5</v>
      </c>
      <c r="O50" s="168">
        <v>1.5</v>
      </c>
      <c r="P50" s="168">
        <v>1</v>
      </c>
      <c r="Q50" s="168">
        <v>0</v>
      </c>
      <c r="R50" s="168">
        <v>0</v>
      </c>
      <c r="S50" s="169">
        <f>SUM(N50:R50)</f>
        <v>4</v>
      </c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</row>
    <row r="51" spans="1:176" ht="12.75">
      <c r="A51" s="254"/>
      <c r="B51" s="296"/>
      <c r="C51" s="257"/>
      <c r="D51" s="257"/>
      <c r="E51" s="260"/>
      <c r="F51" s="257"/>
      <c r="G51" s="227"/>
      <c r="H51" s="345"/>
      <c r="I51" s="230"/>
      <c r="J51" s="230"/>
      <c r="K51" s="257"/>
      <c r="L51" s="348"/>
      <c r="M51" s="165"/>
      <c r="N51" s="94"/>
      <c r="O51" s="94"/>
      <c r="P51" s="94"/>
      <c r="Q51" s="94"/>
      <c r="R51" s="94"/>
      <c r="S51" s="90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</row>
    <row r="52" spans="1:176" ht="13.5" thickBot="1">
      <c r="A52" s="343"/>
      <c r="B52" s="297"/>
      <c r="C52" s="258"/>
      <c r="D52" s="258"/>
      <c r="E52" s="261"/>
      <c r="F52" s="258"/>
      <c r="G52" s="228"/>
      <c r="H52" s="346"/>
      <c r="I52" s="231"/>
      <c r="J52" s="231"/>
      <c r="K52" s="258"/>
      <c r="L52" s="349"/>
      <c r="M52" s="166"/>
      <c r="N52" s="167"/>
      <c r="O52" s="167"/>
      <c r="P52" s="167"/>
      <c r="Q52" s="167"/>
      <c r="R52" s="167"/>
      <c r="S52" s="91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</row>
    <row r="53" spans="1:176" ht="12.75">
      <c r="A53" s="350">
        <v>13</v>
      </c>
      <c r="B53" s="295" t="s">
        <v>479</v>
      </c>
      <c r="C53" s="256" t="s">
        <v>480</v>
      </c>
      <c r="D53" s="256" t="s">
        <v>36</v>
      </c>
      <c r="E53" s="259" t="s">
        <v>414</v>
      </c>
      <c r="F53" s="256">
        <v>481</v>
      </c>
      <c r="G53" s="226" t="s">
        <v>475</v>
      </c>
      <c r="H53" s="344" t="s">
        <v>476</v>
      </c>
      <c r="I53" s="229" t="s">
        <v>477</v>
      </c>
      <c r="J53" s="229" t="s">
        <v>481</v>
      </c>
      <c r="K53" s="256">
        <v>24</v>
      </c>
      <c r="L53" s="347">
        <f>S53+S54</f>
        <v>11.4</v>
      </c>
      <c r="M53" s="159" t="s">
        <v>21</v>
      </c>
      <c r="N53" s="160">
        <v>1.2</v>
      </c>
      <c r="O53" s="160">
        <v>1.2</v>
      </c>
      <c r="P53" s="160">
        <v>3</v>
      </c>
      <c r="Q53" s="160">
        <v>0</v>
      </c>
      <c r="R53" s="160">
        <v>0</v>
      </c>
      <c r="S53" s="89">
        <f>SUM(N53:R53)</f>
        <v>5.4</v>
      </c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</row>
    <row r="54" spans="1:176" ht="12.75">
      <c r="A54" s="254"/>
      <c r="B54" s="296"/>
      <c r="C54" s="257"/>
      <c r="D54" s="257"/>
      <c r="E54" s="260"/>
      <c r="F54" s="257"/>
      <c r="G54" s="227"/>
      <c r="H54" s="345"/>
      <c r="I54" s="230"/>
      <c r="J54" s="230"/>
      <c r="K54" s="257"/>
      <c r="L54" s="348"/>
      <c r="M54" s="165" t="s">
        <v>53</v>
      </c>
      <c r="N54" s="94">
        <v>1.5</v>
      </c>
      <c r="O54" s="94">
        <v>1.5</v>
      </c>
      <c r="P54" s="94">
        <v>3</v>
      </c>
      <c r="Q54" s="94">
        <v>0</v>
      </c>
      <c r="R54" s="94">
        <v>0</v>
      </c>
      <c r="S54" s="90">
        <f>SUM(N54:R54)</f>
        <v>6</v>
      </c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</row>
    <row r="55" spans="1:176" ht="12.75">
      <c r="A55" s="254"/>
      <c r="B55" s="296"/>
      <c r="C55" s="257"/>
      <c r="D55" s="257"/>
      <c r="E55" s="260"/>
      <c r="F55" s="257"/>
      <c r="G55" s="227"/>
      <c r="H55" s="345"/>
      <c r="I55" s="230"/>
      <c r="J55" s="230"/>
      <c r="K55" s="257"/>
      <c r="L55" s="348"/>
      <c r="M55" s="165"/>
      <c r="N55" s="94"/>
      <c r="O55" s="94"/>
      <c r="P55" s="94"/>
      <c r="Q55" s="94"/>
      <c r="R55" s="94"/>
      <c r="S55" s="90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</row>
    <row r="56" spans="1:176" ht="13.5" thickBot="1">
      <c r="A56" s="343"/>
      <c r="B56" s="297"/>
      <c r="C56" s="258"/>
      <c r="D56" s="258"/>
      <c r="E56" s="261"/>
      <c r="F56" s="258"/>
      <c r="G56" s="228"/>
      <c r="H56" s="346"/>
      <c r="I56" s="231"/>
      <c r="J56" s="231"/>
      <c r="K56" s="258"/>
      <c r="L56" s="349"/>
      <c r="M56" s="166"/>
      <c r="N56" s="167"/>
      <c r="O56" s="167"/>
      <c r="P56" s="167"/>
      <c r="Q56" s="167"/>
      <c r="R56" s="167"/>
      <c r="S56" s="91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</row>
    <row r="57" spans="1:176" ht="12.75">
      <c r="A57" s="350">
        <v>14</v>
      </c>
      <c r="B57" s="295" t="s">
        <v>482</v>
      </c>
      <c r="C57" s="256" t="s">
        <v>483</v>
      </c>
      <c r="D57" s="256" t="s">
        <v>16</v>
      </c>
      <c r="E57" s="259" t="s">
        <v>484</v>
      </c>
      <c r="F57" s="256">
        <v>584</v>
      </c>
      <c r="G57" s="226" t="s">
        <v>43</v>
      </c>
      <c r="H57" s="344" t="s">
        <v>485</v>
      </c>
      <c r="I57" s="229" t="s">
        <v>486</v>
      </c>
      <c r="J57" s="229" t="s">
        <v>487</v>
      </c>
      <c r="K57" s="256">
        <v>21</v>
      </c>
      <c r="L57" s="347">
        <f>S57+S58</f>
        <v>4.5</v>
      </c>
      <c r="M57" s="159" t="s">
        <v>21</v>
      </c>
      <c r="N57" s="160">
        <v>1</v>
      </c>
      <c r="O57" s="160">
        <v>0.5</v>
      </c>
      <c r="P57" s="160">
        <v>0.5</v>
      </c>
      <c r="Q57" s="160">
        <v>0</v>
      </c>
      <c r="R57" s="160">
        <v>0</v>
      </c>
      <c r="S57" s="89">
        <f>SUM(N57:R57)</f>
        <v>2</v>
      </c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</row>
    <row r="58" spans="1:176" ht="12.75">
      <c r="A58" s="254"/>
      <c r="B58" s="296"/>
      <c r="C58" s="257"/>
      <c r="D58" s="257"/>
      <c r="E58" s="260"/>
      <c r="F58" s="257"/>
      <c r="G58" s="227"/>
      <c r="H58" s="345"/>
      <c r="I58" s="230"/>
      <c r="J58" s="230"/>
      <c r="K58" s="257"/>
      <c r="L58" s="348"/>
      <c r="M58" s="165" t="s">
        <v>53</v>
      </c>
      <c r="N58" s="94">
        <v>0.5</v>
      </c>
      <c r="O58" s="94">
        <v>1.5</v>
      </c>
      <c r="P58" s="94">
        <v>0.5</v>
      </c>
      <c r="Q58" s="94">
        <v>0</v>
      </c>
      <c r="R58" s="94">
        <v>0</v>
      </c>
      <c r="S58" s="90">
        <f>SUM(N58:R58)</f>
        <v>2.5</v>
      </c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</row>
    <row r="59" spans="1:176" ht="12.75">
      <c r="A59" s="254"/>
      <c r="B59" s="296"/>
      <c r="C59" s="257"/>
      <c r="D59" s="257"/>
      <c r="E59" s="260"/>
      <c r="F59" s="257"/>
      <c r="G59" s="227"/>
      <c r="H59" s="345"/>
      <c r="I59" s="230"/>
      <c r="J59" s="230"/>
      <c r="K59" s="257"/>
      <c r="L59" s="348"/>
      <c r="M59" s="165"/>
      <c r="N59" s="94"/>
      <c r="O59" s="94"/>
      <c r="P59" s="94"/>
      <c r="Q59" s="94"/>
      <c r="R59" s="94"/>
      <c r="S59" s="90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</row>
    <row r="60" spans="1:176" ht="13.5" thickBot="1">
      <c r="A60" s="343"/>
      <c r="B60" s="297"/>
      <c r="C60" s="258"/>
      <c r="D60" s="258"/>
      <c r="E60" s="261"/>
      <c r="F60" s="258"/>
      <c r="G60" s="228"/>
      <c r="H60" s="346"/>
      <c r="I60" s="231"/>
      <c r="J60" s="231"/>
      <c r="K60" s="258"/>
      <c r="L60" s="349"/>
      <c r="M60" s="166"/>
      <c r="N60" s="167"/>
      <c r="O60" s="167"/>
      <c r="P60" s="167"/>
      <c r="Q60" s="167"/>
      <c r="R60" s="167"/>
      <c r="S60" s="91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</row>
    <row r="61" spans="1:176" ht="12.75">
      <c r="A61" s="350">
        <v>15</v>
      </c>
      <c r="B61" s="295" t="s">
        <v>488</v>
      </c>
      <c r="C61" s="256" t="s">
        <v>489</v>
      </c>
      <c r="D61" s="256" t="s">
        <v>16</v>
      </c>
      <c r="E61" s="259" t="s">
        <v>490</v>
      </c>
      <c r="F61" s="256">
        <v>1796</v>
      </c>
      <c r="G61" s="226" t="s">
        <v>491</v>
      </c>
      <c r="H61" s="344" t="s">
        <v>492</v>
      </c>
      <c r="I61" s="229" t="s">
        <v>493</v>
      </c>
      <c r="J61" s="229" t="s">
        <v>494</v>
      </c>
      <c r="K61" s="256">
        <v>13</v>
      </c>
      <c r="L61" s="347">
        <f>S61+S62</f>
        <v>7</v>
      </c>
      <c r="M61" s="159" t="s">
        <v>21</v>
      </c>
      <c r="N61" s="160">
        <v>0.5</v>
      </c>
      <c r="O61" s="160">
        <v>0.5</v>
      </c>
      <c r="P61" s="160">
        <v>0</v>
      </c>
      <c r="Q61" s="160">
        <v>0</v>
      </c>
      <c r="R61" s="160">
        <v>0</v>
      </c>
      <c r="S61" s="89">
        <f>SUM(N61:R61)</f>
        <v>1</v>
      </c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</row>
    <row r="62" spans="1:176" ht="12.75">
      <c r="A62" s="254"/>
      <c r="B62" s="296"/>
      <c r="C62" s="257"/>
      <c r="D62" s="257"/>
      <c r="E62" s="260"/>
      <c r="F62" s="257"/>
      <c r="G62" s="227"/>
      <c r="H62" s="345"/>
      <c r="I62" s="230"/>
      <c r="J62" s="230"/>
      <c r="K62" s="257"/>
      <c r="L62" s="348"/>
      <c r="M62" s="165" t="s">
        <v>495</v>
      </c>
      <c r="N62" s="94">
        <v>2.5</v>
      </c>
      <c r="O62" s="94">
        <v>3.5</v>
      </c>
      <c r="P62" s="94">
        <v>0</v>
      </c>
      <c r="Q62" s="94">
        <v>0</v>
      </c>
      <c r="R62" s="94">
        <v>0</v>
      </c>
      <c r="S62" s="90">
        <f>SUM(N62:R62)</f>
        <v>6</v>
      </c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</row>
    <row r="63" spans="1:176" ht="12.75">
      <c r="A63" s="254"/>
      <c r="B63" s="296"/>
      <c r="C63" s="257"/>
      <c r="D63" s="257"/>
      <c r="E63" s="260"/>
      <c r="F63" s="257"/>
      <c r="G63" s="227"/>
      <c r="H63" s="345"/>
      <c r="I63" s="230"/>
      <c r="J63" s="230"/>
      <c r="K63" s="257"/>
      <c r="L63" s="348"/>
      <c r="M63" s="165"/>
      <c r="N63" s="94"/>
      <c r="O63" s="94"/>
      <c r="P63" s="94"/>
      <c r="Q63" s="94"/>
      <c r="R63" s="94"/>
      <c r="S63" s="90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</row>
    <row r="64" spans="1:176" ht="13.5" thickBot="1">
      <c r="A64" s="343"/>
      <c r="B64" s="297"/>
      <c r="C64" s="258"/>
      <c r="D64" s="258"/>
      <c r="E64" s="261"/>
      <c r="F64" s="258"/>
      <c r="G64" s="228"/>
      <c r="H64" s="346"/>
      <c r="I64" s="231"/>
      <c r="J64" s="231"/>
      <c r="K64" s="258"/>
      <c r="L64" s="349"/>
      <c r="M64" s="166"/>
      <c r="N64" s="167"/>
      <c r="O64" s="167"/>
      <c r="P64" s="167"/>
      <c r="Q64" s="167"/>
      <c r="R64" s="167"/>
      <c r="S64" s="91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</row>
    <row r="65" spans="1:176" ht="12.75">
      <c r="A65" s="350">
        <v>16</v>
      </c>
      <c r="B65" s="295" t="s">
        <v>496</v>
      </c>
      <c r="C65" s="256" t="s">
        <v>497</v>
      </c>
      <c r="D65" s="256" t="s">
        <v>48</v>
      </c>
      <c r="E65" s="259" t="s">
        <v>498</v>
      </c>
      <c r="F65" s="256">
        <v>792</v>
      </c>
      <c r="G65" s="226" t="s">
        <v>463</v>
      </c>
      <c r="H65" s="344" t="s">
        <v>499</v>
      </c>
      <c r="I65" s="229" t="s">
        <v>500</v>
      </c>
      <c r="J65" s="229" t="s">
        <v>501</v>
      </c>
      <c r="K65" s="256">
        <v>24</v>
      </c>
      <c r="L65" s="347">
        <f>SUM(S65:S67)</f>
        <v>21.5</v>
      </c>
      <c r="M65" s="159" t="s">
        <v>21</v>
      </c>
      <c r="N65" s="160">
        <v>0</v>
      </c>
      <c r="O65" s="160">
        <v>4</v>
      </c>
      <c r="P65" s="160">
        <v>6</v>
      </c>
      <c r="Q65" s="160">
        <v>0</v>
      </c>
      <c r="R65" s="160">
        <v>0</v>
      </c>
      <c r="S65" s="89">
        <f>SUM(N65:R65)</f>
        <v>10</v>
      </c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</row>
    <row r="66" spans="1:176" ht="12.75">
      <c r="A66" s="254"/>
      <c r="B66" s="296"/>
      <c r="C66" s="257"/>
      <c r="D66" s="257"/>
      <c r="E66" s="260"/>
      <c r="F66" s="257"/>
      <c r="G66" s="227"/>
      <c r="H66" s="345"/>
      <c r="I66" s="230"/>
      <c r="J66" s="230"/>
      <c r="K66" s="257"/>
      <c r="L66" s="348"/>
      <c r="M66" s="165" t="s">
        <v>53</v>
      </c>
      <c r="N66" s="94">
        <v>0</v>
      </c>
      <c r="O66" s="94">
        <v>4.5</v>
      </c>
      <c r="P66" s="94">
        <v>0</v>
      </c>
      <c r="Q66" s="94">
        <v>0</v>
      </c>
      <c r="R66" s="94">
        <v>0</v>
      </c>
      <c r="S66" s="90">
        <f>SUM(N66:R66)</f>
        <v>4.5</v>
      </c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</row>
    <row r="67" spans="1:176" ht="12.75">
      <c r="A67" s="254"/>
      <c r="B67" s="296"/>
      <c r="C67" s="257"/>
      <c r="D67" s="257"/>
      <c r="E67" s="260"/>
      <c r="F67" s="257"/>
      <c r="G67" s="227"/>
      <c r="H67" s="345"/>
      <c r="I67" s="230"/>
      <c r="J67" s="230"/>
      <c r="K67" s="257"/>
      <c r="L67" s="348"/>
      <c r="M67" s="165" t="s">
        <v>467</v>
      </c>
      <c r="N67" s="94">
        <v>7</v>
      </c>
      <c r="O67" s="94">
        <v>0</v>
      </c>
      <c r="P67" s="94">
        <v>0</v>
      </c>
      <c r="Q67" s="94">
        <v>0</v>
      </c>
      <c r="R67" s="94">
        <v>0</v>
      </c>
      <c r="S67" s="90">
        <f>SUM(N67:R67)</f>
        <v>7</v>
      </c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</row>
    <row r="68" spans="1:176" ht="13.5" thickBot="1">
      <c r="A68" s="343"/>
      <c r="B68" s="297"/>
      <c r="C68" s="258"/>
      <c r="D68" s="258"/>
      <c r="E68" s="261"/>
      <c r="F68" s="258"/>
      <c r="G68" s="228"/>
      <c r="H68" s="346"/>
      <c r="I68" s="231"/>
      <c r="J68" s="231"/>
      <c r="K68" s="258"/>
      <c r="L68" s="349"/>
      <c r="M68" s="166"/>
      <c r="N68" s="167"/>
      <c r="O68" s="167"/>
      <c r="P68" s="167"/>
      <c r="Q68" s="167"/>
      <c r="R68" s="167"/>
      <c r="S68" s="91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</row>
    <row r="69" spans="1:176" ht="12.75">
      <c r="A69" s="350">
        <v>17</v>
      </c>
      <c r="B69" s="295" t="s">
        <v>502</v>
      </c>
      <c r="C69" s="256" t="s">
        <v>503</v>
      </c>
      <c r="D69" s="256" t="s">
        <v>36</v>
      </c>
      <c r="E69" s="259" t="s">
        <v>414</v>
      </c>
      <c r="F69" s="256">
        <v>505</v>
      </c>
      <c r="G69" s="226" t="s">
        <v>56</v>
      </c>
      <c r="H69" s="344" t="s">
        <v>504</v>
      </c>
      <c r="I69" s="229" t="s">
        <v>505</v>
      </c>
      <c r="J69" s="229" t="s">
        <v>506</v>
      </c>
      <c r="K69" s="256">
        <v>24</v>
      </c>
      <c r="L69" s="347">
        <f>S69+S70</f>
        <v>11.3</v>
      </c>
      <c r="M69" s="159" t="s">
        <v>21</v>
      </c>
      <c r="N69" s="160">
        <v>0.8</v>
      </c>
      <c r="O69" s="160">
        <v>1.5</v>
      </c>
      <c r="P69" s="160">
        <v>3</v>
      </c>
      <c r="Q69" s="160">
        <v>0</v>
      </c>
      <c r="R69" s="160">
        <v>0</v>
      </c>
      <c r="S69" s="89">
        <f>SUM(N69:R69)</f>
        <v>5.3</v>
      </c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</row>
    <row r="70" spans="1:176" ht="12.75">
      <c r="A70" s="254"/>
      <c r="B70" s="296"/>
      <c r="C70" s="257"/>
      <c r="D70" s="257"/>
      <c r="E70" s="260"/>
      <c r="F70" s="257"/>
      <c r="G70" s="227"/>
      <c r="H70" s="345"/>
      <c r="I70" s="230"/>
      <c r="J70" s="230"/>
      <c r="K70" s="257"/>
      <c r="L70" s="348"/>
      <c r="M70" s="165" t="s">
        <v>53</v>
      </c>
      <c r="N70" s="94">
        <v>1</v>
      </c>
      <c r="O70" s="94">
        <v>2</v>
      </c>
      <c r="P70" s="94">
        <v>3</v>
      </c>
      <c r="Q70" s="94">
        <v>0</v>
      </c>
      <c r="R70" s="94">
        <v>0</v>
      </c>
      <c r="S70" s="90">
        <f>SUM(N70:R70)</f>
        <v>6</v>
      </c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</row>
    <row r="71" spans="1:176" ht="12.75">
      <c r="A71" s="254"/>
      <c r="B71" s="296"/>
      <c r="C71" s="257"/>
      <c r="D71" s="257"/>
      <c r="E71" s="260"/>
      <c r="F71" s="257"/>
      <c r="G71" s="227"/>
      <c r="H71" s="345"/>
      <c r="I71" s="230"/>
      <c r="J71" s="230"/>
      <c r="K71" s="257"/>
      <c r="L71" s="348"/>
      <c r="M71" s="165"/>
      <c r="N71" s="94"/>
      <c r="O71" s="94"/>
      <c r="P71" s="94"/>
      <c r="Q71" s="94"/>
      <c r="R71" s="94"/>
      <c r="S71" s="90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</row>
    <row r="72" spans="1:176" ht="13.5" thickBot="1">
      <c r="A72" s="343"/>
      <c r="B72" s="297"/>
      <c r="C72" s="258"/>
      <c r="D72" s="258"/>
      <c r="E72" s="261"/>
      <c r="F72" s="258"/>
      <c r="G72" s="228"/>
      <c r="H72" s="346"/>
      <c r="I72" s="231"/>
      <c r="J72" s="231"/>
      <c r="K72" s="258"/>
      <c r="L72" s="349"/>
      <c r="M72" s="166"/>
      <c r="N72" s="167"/>
      <c r="O72" s="167"/>
      <c r="P72" s="167"/>
      <c r="Q72" s="167"/>
      <c r="R72" s="167"/>
      <c r="S72" s="91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</row>
    <row r="73" spans="1:176" ht="12.75">
      <c r="A73" s="350">
        <v>18</v>
      </c>
      <c r="B73" s="295" t="s">
        <v>507</v>
      </c>
      <c r="C73" s="256" t="s">
        <v>508</v>
      </c>
      <c r="D73" s="256" t="s">
        <v>36</v>
      </c>
      <c r="E73" s="259" t="s">
        <v>456</v>
      </c>
      <c r="F73" s="256">
        <v>505</v>
      </c>
      <c r="G73" s="226" t="s">
        <v>56</v>
      </c>
      <c r="H73" s="344" t="s">
        <v>509</v>
      </c>
      <c r="I73" s="229" t="s">
        <v>510</v>
      </c>
      <c r="J73" s="229" t="s">
        <v>511</v>
      </c>
      <c r="K73" s="256">
        <v>24</v>
      </c>
      <c r="L73" s="347">
        <f>S73+S74</f>
        <v>14.5</v>
      </c>
      <c r="M73" s="159" t="s">
        <v>21</v>
      </c>
      <c r="N73" s="160">
        <v>1</v>
      </c>
      <c r="O73" s="160">
        <v>1.5</v>
      </c>
      <c r="P73" s="160">
        <v>4</v>
      </c>
      <c r="Q73" s="160">
        <v>0</v>
      </c>
      <c r="R73" s="160">
        <v>0</v>
      </c>
      <c r="S73" s="89">
        <f>SUM(N73:R73)</f>
        <v>6.5</v>
      </c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</row>
    <row r="74" spans="1:176" ht="12.75">
      <c r="A74" s="254"/>
      <c r="B74" s="296"/>
      <c r="C74" s="257"/>
      <c r="D74" s="257"/>
      <c r="E74" s="260"/>
      <c r="F74" s="257"/>
      <c r="G74" s="227"/>
      <c r="H74" s="345"/>
      <c r="I74" s="230"/>
      <c r="J74" s="230"/>
      <c r="K74" s="257"/>
      <c r="L74" s="348"/>
      <c r="M74" s="165" t="s">
        <v>53</v>
      </c>
      <c r="N74" s="94">
        <v>2</v>
      </c>
      <c r="O74" s="94">
        <v>2</v>
      </c>
      <c r="P74" s="94">
        <v>4</v>
      </c>
      <c r="Q74" s="94">
        <v>0</v>
      </c>
      <c r="R74" s="94">
        <v>0</v>
      </c>
      <c r="S74" s="90">
        <f>SUM(N74:R74)</f>
        <v>8</v>
      </c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</row>
    <row r="75" spans="1:176" ht="12.75">
      <c r="A75" s="254"/>
      <c r="B75" s="296"/>
      <c r="C75" s="257"/>
      <c r="D75" s="257"/>
      <c r="E75" s="260"/>
      <c r="F75" s="257"/>
      <c r="G75" s="227"/>
      <c r="H75" s="345"/>
      <c r="I75" s="230"/>
      <c r="J75" s="230"/>
      <c r="K75" s="257"/>
      <c r="L75" s="348"/>
      <c r="M75" s="165"/>
      <c r="N75" s="94"/>
      <c r="O75" s="94"/>
      <c r="P75" s="94"/>
      <c r="Q75" s="94"/>
      <c r="R75" s="94"/>
      <c r="S75" s="90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</row>
    <row r="76" spans="1:176" ht="13.5" thickBot="1">
      <c r="A76" s="343"/>
      <c r="B76" s="297"/>
      <c r="C76" s="258"/>
      <c r="D76" s="258"/>
      <c r="E76" s="261"/>
      <c r="F76" s="258"/>
      <c r="G76" s="228"/>
      <c r="H76" s="346"/>
      <c r="I76" s="231"/>
      <c r="J76" s="231"/>
      <c r="K76" s="258"/>
      <c r="L76" s="349"/>
      <c r="M76" s="166"/>
      <c r="N76" s="167"/>
      <c r="O76" s="167"/>
      <c r="P76" s="167"/>
      <c r="Q76" s="167"/>
      <c r="R76" s="167"/>
      <c r="S76" s="91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</row>
    <row r="77" spans="1:176" ht="12.75">
      <c r="A77" s="350">
        <v>19</v>
      </c>
      <c r="B77" s="295" t="s">
        <v>512</v>
      </c>
      <c r="C77" s="256" t="s">
        <v>513</v>
      </c>
      <c r="D77" s="256" t="s">
        <v>36</v>
      </c>
      <c r="E77" s="259" t="s">
        <v>414</v>
      </c>
      <c r="F77" s="256">
        <v>505</v>
      </c>
      <c r="G77" s="226" t="s">
        <v>56</v>
      </c>
      <c r="H77" s="344" t="s">
        <v>514</v>
      </c>
      <c r="I77" s="229" t="s">
        <v>515</v>
      </c>
      <c r="J77" s="229" t="s">
        <v>516</v>
      </c>
      <c r="K77" s="256">
        <v>24</v>
      </c>
      <c r="L77" s="347">
        <f>S77+S78</f>
        <v>18</v>
      </c>
      <c r="M77" s="159" t="s">
        <v>21</v>
      </c>
      <c r="N77" s="160">
        <v>1.2</v>
      </c>
      <c r="O77" s="160">
        <v>2.8</v>
      </c>
      <c r="P77" s="160">
        <v>4</v>
      </c>
      <c r="Q77" s="160">
        <v>0</v>
      </c>
      <c r="R77" s="160">
        <v>0</v>
      </c>
      <c r="S77" s="89">
        <f>SUM(N77:R77)</f>
        <v>8</v>
      </c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</row>
    <row r="78" spans="1:176" ht="12.75">
      <c r="A78" s="254"/>
      <c r="B78" s="296"/>
      <c r="C78" s="257"/>
      <c r="D78" s="257"/>
      <c r="E78" s="260"/>
      <c r="F78" s="257"/>
      <c r="G78" s="227"/>
      <c r="H78" s="345"/>
      <c r="I78" s="230"/>
      <c r="J78" s="230"/>
      <c r="K78" s="257"/>
      <c r="L78" s="348"/>
      <c r="M78" s="165" t="s">
        <v>53</v>
      </c>
      <c r="N78" s="94">
        <v>3</v>
      </c>
      <c r="O78" s="94">
        <v>3</v>
      </c>
      <c r="P78" s="94">
        <v>4</v>
      </c>
      <c r="Q78" s="94">
        <v>0</v>
      </c>
      <c r="R78" s="94">
        <v>0</v>
      </c>
      <c r="S78" s="90">
        <f>SUM(N78:R78)</f>
        <v>10</v>
      </c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</row>
    <row r="79" spans="1:176" ht="12.75">
      <c r="A79" s="254"/>
      <c r="B79" s="296"/>
      <c r="C79" s="257"/>
      <c r="D79" s="257"/>
      <c r="E79" s="260"/>
      <c r="F79" s="257"/>
      <c r="G79" s="227"/>
      <c r="H79" s="345"/>
      <c r="I79" s="230"/>
      <c r="J79" s="230"/>
      <c r="K79" s="257"/>
      <c r="L79" s="348"/>
      <c r="M79" s="165"/>
      <c r="N79" s="94"/>
      <c r="O79" s="94"/>
      <c r="P79" s="94"/>
      <c r="Q79" s="94"/>
      <c r="R79" s="94"/>
      <c r="S79" s="90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</row>
    <row r="80" spans="1:176" ht="13.5" thickBot="1">
      <c r="A80" s="343"/>
      <c r="B80" s="297"/>
      <c r="C80" s="258"/>
      <c r="D80" s="258"/>
      <c r="E80" s="261"/>
      <c r="F80" s="258"/>
      <c r="G80" s="228"/>
      <c r="H80" s="346"/>
      <c r="I80" s="231"/>
      <c r="J80" s="231"/>
      <c r="K80" s="258"/>
      <c r="L80" s="349"/>
      <c r="M80" s="166"/>
      <c r="N80" s="167"/>
      <c r="O80" s="167"/>
      <c r="P80" s="167"/>
      <c r="Q80" s="167"/>
      <c r="R80" s="167"/>
      <c r="S80" s="91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</row>
    <row r="81" spans="1:176" ht="12.75">
      <c r="A81" s="350">
        <v>20</v>
      </c>
      <c r="B81" s="295" t="s">
        <v>517</v>
      </c>
      <c r="C81" s="256" t="s">
        <v>518</v>
      </c>
      <c r="D81" s="256" t="s">
        <v>36</v>
      </c>
      <c r="E81" s="259" t="s">
        <v>484</v>
      </c>
      <c r="F81" s="256">
        <v>505</v>
      </c>
      <c r="G81" s="226" t="s">
        <v>56</v>
      </c>
      <c r="H81" s="344" t="s">
        <v>519</v>
      </c>
      <c r="I81" s="229" t="s">
        <v>520</v>
      </c>
      <c r="J81" s="229" t="s">
        <v>521</v>
      </c>
      <c r="K81" s="256">
        <v>21</v>
      </c>
      <c r="L81" s="347">
        <f>S81+S82</f>
        <v>8.5</v>
      </c>
      <c r="M81" s="159" t="s">
        <v>21</v>
      </c>
      <c r="N81" s="160">
        <v>1</v>
      </c>
      <c r="O81" s="160">
        <v>2.5</v>
      </c>
      <c r="P81" s="160">
        <v>0.5</v>
      </c>
      <c r="Q81" s="160">
        <v>0</v>
      </c>
      <c r="R81" s="160">
        <v>0</v>
      </c>
      <c r="S81" s="89">
        <f>SUM(N81:R81)</f>
        <v>4</v>
      </c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</row>
    <row r="82" spans="1:176" ht="12.75">
      <c r="A82" s="254"/>
      <c r="B82" s="296"/>
      <c r="C82" s="257"/>
      <c r="D82" s="257"/>
      <c r="E82" s="260"/>
      <c r="F82" s="257"/>
      <c r="G82" s="227"/>
      <c r="H82" s="345"/>
      <c r="I82" s="230"/>
      <c r="J82" s="230"/>
      <c r="K82" s="257"/>
      <c r="L82" s="348"/>
      <c r="M82" s="165" t="s">
        <v>53</v>
      </c>
      <c r="N82" s="94">
        <v>1.5</v>
      </c>
      <c r="O82" s="94">
        <v>2.5</v>
      </c>
      <c r="P82" s="94">
        <v>0.5</v>
      </c>
      <c r="Q82" s="94">
        <v>0</v>
      </c>
      <c r="R82" s="94">
        <v>0</v>
      </c>
      <c r="S82" s="90">
        <f>SUM(N82:R82)</f>
        <v>4.5</v>
      </c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</row>
    <row r="83" spans="1:176" ht="12.75">
      <c r="A83" s="254"/>
      <c r="B83" s="296"/>
      <c r="C83" s="257"/>
      <c r="D83" s="257"/>
      <c r="E83" s="260"/>
      <c r="F83" s="257"/>
      <c r="G83" s="227"/>
      <c r="H83" s="345"/>
      <c r="I83" s="230"/>
      <c r="J83" s="230"/>
      <c r="K83" s="257"/>
      <c r="L83" s="348"/>
      <c r="M83" s="165"/>
      <c r="N83" s="94"/>
      <c r="O83" s="94"/>
      <c r="P83" s="94"/>
      <c r="Q83" s="94"/>
      <c r="R83" s="94"/>
      <c r="S83" s="90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</row>
    <row r="84" spans="1:176" ht="13.5" thickBot="1">
      <c r="A84" s="343"/>
      <c r="B84" s="297"/>
      <c r="C84" s="258"/>
      <c r="D84" s="258"/>
      <c r="E84" s="261"/>
      <c r="F84" s="258"/>
      <c r="G84" s="228"/>
      <c r="H84" s="346"/>
      <c r="I84" s="231"/>
      <c r="J84" s="231"/>
      <c r="K84" s="258"/>
      <c r="L84" s="349"/>
      <c r="M84" s="166"/>
      <c r="N84" s="167"/>
      <c r="O84" s="167"/>
      <c r="P84" s="167"/>
      <c r="Q84" s="167"/>
      <c r="R84" s="167"/>
      <c r="S84" s="91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</row>
    <row r="85" spans="1:176" ht="12.75">
      <c r="A85" s="350">
        <v>21</v>
      </c>
      <c r="B85" s="295" t="s">
        <v>522</v>
      </c>
      <c r="C85" s="256" t="s">
        <v>523</v>
      </c>
      <c r="D85" s="256" t="s">
        <v>48</v>
      </c>
      <c r="E85" s="259" t="s">
        <v>456</v>
      </c>
      <c r="F85" s="256">
        <v>792</v>
      </c>
      <c r="G85" s="226" t="s">
        <v>463</v>
      </c>
      <c r="H85" s="344" t="s">
        <v>524</v>
      </c>
      <c r="I85" s="229" t="s">
        <v>525</v>
      </c>
      <c r="J85" s="229" t="s">
        <v>526</v>
      </c>
      <c r="K85" s="256">
        <v>15</v>
      </c>
      <c r="L85" s="347">
        <f>S85+S86</f>
        <v>6.5</v>
      </c>
      <c r="M85" s="159" t="s">
        <v>21</v>
      </c>
      <c r="N85" s="160">
        <v>1</v>
      </c>
      <c r="O85" s="160">
        <v>1.5</v>
      </c>
      <c r="P85" s="160">
        <v>1</v>
      </c>
      <c r="Q85" s="160">
        <v>0</v>
      </c>
      <c r="R85" s="160">
        <v>0</v>
      </c>
      <c r="S85" s="89">
        <f>SUM(N85:R85)</f>
        <v>3.5</v>
      </c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</row>
    <row r="86" spans="1:176" ht="12.75">
      <c r="A86" s="254"/>
      <c r="B86" s="296"/>
      <c r="C86" s="257"/>
      <c r="D86" s="257"/>
      <c r="E86" s="260"/>
      <c r="F86" s="257"/>
      <c r="G86" s="227"/>
      <c r="H86" s="345"/>
      <c r="I86" s="230"/>
      <c r="J86" s="230"/>
      <c r="K86" s="257"/>
      <c r="L86" s="348"/>
      <c r="M86" s="165" t="s">
        <v>53</v>
      </c>
      <c r="N86" s="94">
        <v>1</v>
      </c>
      <c r="O86" s="94">
        <v>1</v>
      </c>
      <c r="P86" s="94">
        <v>1</v>
      </c>
      <c r="Q86" s="94">
        <v>0</v>
      </c>
      <c r="R86" s="94">
        <v>0</v>
      </c>
      <c r="S86" s="90">
        <f>SUM(N86:R86)</f>
        <v>3</v>
      </c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</row>
    <row r="87" spans="1:176" ht="12.75">
      <c r="A87" s="254"/>
      <c r="B87" s="296"/>
      <c r="C87" s="257"/>
      <c r="D87" s="257"/>
      <c r="E87" s="260"/>
      <c r="F87" s="257"/>
      <c r="G87" s="227"/>
      <c r="H87" s="345"/>
      <c r="I87" s="230"/>
      <c r="J87" s="230"/>
      <c r="K87" s="257"/>
      <c r="L87" s="348"/>
      <c r="M87" s="165"/>
      <c r="N87" s="94"/>
      <c r="O87" s="94"/>
      <c r="P87" s="94"/>
      <c r="Q87" s="94"/>
      <c r="R87" s="94"/>
      <c r="S87" s="90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  <c r="FO87" s="49"/>
      <c r="FP87" s="49"/>
      <c r="FQ87" s="49"/>
      <c r="FR87" s="49"/>
      <c r="FS87" s="49"/>
      <c r="FT87" s="49"/>
    </row>
    <row r="88" spans="1:176" ht="13.5" thickBot="1">
      <c r="A88" s="343"/>
      <c r="B88" s="297"/>
      <c r="C88" s="258"/>
      <c r="D88" s="258"/>
      <c r="E88" s="261"/>
      <c r="F88" s="258"/>
      <c r="G88" s="228"/>
      <c r="H88" s="346"/>
      <c r="I88" s="231"/>
      <c r="J88" s="231"/>
      <c r="K88" s="258"/>
      <c r="L88" s="349"/>
      <c r="M88" s="166"/>
      <c r="N88" s="167"/>
      <c r="O88" s="167"/>
      <c r="P88" s="167"/>
      <c r="Q88" s="167"/>
      <c r="R88" s="167"/>
      <c r="S88" s="91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  <c r="FO88" s="49"/>
      <c r="FP88" s="49"/>
      <c r="FQ88" s="49"/>
      <c r="FR88" s="49"/>
      <c r="FS88" s="49"/>
      <c r="FT88" s="49"/>
    </row>
    <row r="89" spans="1:176" ht="12.75">
      <c r="A89" s="350">
        <v>22</v>
      </c>
      <c r="B89" s="295" t="s">
        <v>527</v>
      </c>
      <c r="C89" s="256" t="s">
        <v>528</v>
      </c>
      <c r="D89" s="256" t="s">
        <v>36</v>
      </c>
      <c r="E89" s="259" t="s">
        <v>414</v>
      </c>
      <c r="F89" s="256">
        <v>792</v>
      </c>
      <c r="G89" s="226" t="s">
        <v>463</v>
      </c>
      <c r="H89" s="344" t="s">
        <v>529</v>
      </c>
      <c r="I89" s="229" t="s">
        <v>530</v>
      </c>
      <c r="J89" s="229" t="s">
        <v>531</v>
      </c>
      <c r="K89" s="256">
        <v>15</v>
      </c>
      <c r="L89" s="347">
        <f>S89+S90</f>
        <v>3.75</v>
      </c>
      <c r="M89" s="159" t="s">
        <v>21</v>
      </c>
      <c r="N89" s="160">
        <v>0.75</v>
      </c>
      <c r="O89" s="160">
        <v>0.5</v>
      </c>
      <c r="P89" s="160">
        <v>0.5</v>
      </c>
      <c r="Q89" s="160">
        <v>0</v>
      </c>
      <c r="R89" s="160">
        <v>0</v>
      </c>
      <c r="S89" s="89">
        <f>SUM(N89:R89)</f>
        <v>1.75</v>
      </c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</row>
    <row r="90" spans="1:176" ht="12.75">
      <c r="A90" s="254"/>
      <c r="B90" s="296"/>
      <c r="C90" s="257"/>
      <c r="D90" s="257"/>
      <c r="E90" s="260"/>
      <c r="F90" s="257"/>
      <c r="G90" s="227"/>
      <c r="H90" s="345"/>
      <c r="I90" s="230"/>
      <c r="J90" s="230"/>
      <c r="K90" s="257"/>
      <c r="L90" s="348"/>
      <c r="M90" s="165" t="s">
        <v>53</v>
      </c>
      <c r="N90" s="94">
        <v>0.5</v>
      </c>
      <c r="O90" s="94">
        <v>0.5</v>
      </c>
      <c r="P90" s="94">
        <v>1</v>
      </c>
      <c r="Q90" s="94">
        <v>0</v>
      </c>
      <c r="R90" s="94">
        <v>0</v>
      </c>
      <c r="S90" s="90">
        <f>SUM(N90:R90)</f>
        <v>2</v>
      </c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  <c r="FL90" s="49"/>
      <c r="FM90" s="49"/>
      <c r="FN90" s="49"/>
      <c r="FO90" s="49"/>
      <c r="FP90" s="49"/>
      <c r="FQ90" s="49"/>
      <c r="FR90" s="49"/>
      <c r="FS90" s="49"/>
      <c r="FT90" s="49"/>
    </row>
    <row r="91" spans="1:176" ht="12.75">
      <c r="A91" s="254"/>
      <c r="B91" s="296"/>
      <c r="C91" s="257"/>
      <c r="D91" s="257"/>
      <c r="E91" s="260"/>
      <c r="F91" s="257"/>
      <c r="G91" s="227"/>
      <c r="H91" s="345"/>
      <c r="I91" s="230"/>
      <c r="J91" s="230"/>
      <c r="K91" s="257"/>
      <c r="L91" s="348"/>
      <c r="M91" s="165"/>
      <c r="N91" s="94"/>
      <c r="O91" s="94"/>
      <c r="P91" s="94"/>
      <c r="Q91" s="94"/>
      <c r="R91" s="94"/>
      <c r="S91" s="90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  <c r="FL91" s="49"/>
      <c r="FM91" s="49"/>
      <c r="FN91" s="49"/>
      <c r="FO91" s="49"/>
      <c r="FP91" s="49"/>
      <c r="FQ91" s="49"/>
      <c r="FR91" s="49"/>
      <c r="FS91" s="49"/>
      <c r="FT91" s="49"/>
    </row>
    <row r="92" spans="1:176" ht="13.5" thickBot="1">
      <c r="A92" s="343"/>
      <c r="B92" s="297"/>
      <c r="C92" s="258"/>
      <c r="D92" s="258"/>
      <c r="E92" s="261"/>
      <c r="F92" s="258"/>
      <c r="G92" s="228"/>
      <c r="H92" s="346"/>
      <c r="I92" s="231"/>
      <c r="J92" s="231"/>
      <c r="K92" s="258"/>
      <c r="L92" s="349"/>
      <c r="M92" s="166"/>
      <c r="N92" s="167"/>
      <c r="O92" s="167"/>
      <c r="P92" s="167"/>
      <c r="Q92" s="167"/>
      <c r="R92" s="167"/>
      <c r="S92" s="91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49"/>
      <c r="FK92" s="49"/>
      <c r="FL92" s="49"/>
      <c r="FM92" s="49"/>
      <c r="FN92" s="49"/>
      <c r="FO92" s="49"/>
      <c r="FP92" s="49"/>
      <c r="FQ92" s="49"/>
      <c r="FR92" s="49"/>
      <c r="FS92" s="49"/>
      <c r="FT92" s="49"/>
    </row>
    <row r="93" spans="1:176" ht="12.75">
      <c r="A93" s="350">
        <v>23</v>
      </c>
      <c r="B93" s="295" t="s">
        <v>532</v>
      </c>
      <c r="C93" s="256" t="s">
        <v>533</v>
      </c>
      <c r="D93" s="256" t="s">
        <v>36</v>
      </c>
      <c r="E93" s="259" t="s">
        <v>484</v>
      </c>
      <c r="F93" s="256">
        <v>792</v>
      </c>
      <c r="G93" s="226" t="s">
        <v>463</v>
      </c>
      <c r="H93" s="344" t="s">
        <v>534</v>
      </c>
      <c r="I93" s="229" t="s">
        <v>535</v>
      </c>
      <c r="J93" s="229" t="s">
        <v>536</v>
      </c>
      <c r="K93" s="256">
        <v>13</v>
      </c>
      <c r="L93" s="347">
        <f>S93+S94</f>
        <v>4.42</v>
      </c>
      <c r="M93" s="159" t="s">
        <v>21</v>
      </c>
      <c r="N93" s="160">
        <v>0.5</v>
      </c>
      <c r="O93" s="160">
        <v>1.46</v>
      </c>
      <c r="P93" s="160">
        <v>0</v>
      </c>
      <c r="Q93" s="160">
        <v>0</v>
      </c>
      <c r="R93" s="160">
        <v>0</v>
      </c>
      <c r="S93" s="89">
        <f>SUM(N93:R93)</f>
        <v>1.96</v>
      </c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  <c r="FL93" s="49"/>
      <c r="FM93" s="49"/>
      <c r="FN93" s="49"/>
      <c r="FO93" s="49"/>
      <c r="FP93" s="49"/>
      <c r="FQ93" s="49"/>
      <c r="FR93" s="49"/>
      <c r="FS93" s="49"/>
      <c r="FT93" s="49"/>
    </row>
    <row r="94" spans="1:176" ht="12.75">
      <c r="A94" s="254"/>
      <c r="B94" s="296"/>
      <c r="C94" s="257"/>
      <c r="D94" s="257"/>
      <c r="E94" s="260"/>
      <c r="F94" s="257"/>
      <c r="G94" s="227"/>
      <c r="H94" s="345"/>
      <c r="I94" s="230"/>
      <c r="J94" s="230"/>
      <c r="K94" s="257"/>
      <c r="L94" s="348"/>
      <c r="M94" s="165" t="s">
        <v>53</v>
      </c>
      <c r="N94" s="94">
        <v>0.75</v>
      </c>
      <c r="O94" s="94">
        <v>1.71</v>
      </c>
      <c r="P94" s="94">
        <v>0</v>
      </c>
      <c r="Q94" s="94">
        <v>0</v>
      </c>
      <c r="R94" s="94">
        <v>0</v>
      </c>
      <c r="S94" s="90">
        <f>SUM(N94:R94)</f>
        <v>2.46</v>
      </c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  <c r="FR94" s="49"/>
      <c r="FS94" s="49"/>
      <c r="FT94" s="49"/>
    </row>
    <row r="95" spans="1:176" ht="12.75">
      <c r="A95" s="254"/>
      <c r="B95" s="296"/>
      <c r="C95" s="257"/>
      <c r="D95" s="257"/>
      <c r="E95" s="260"/>
      <c r="F95" s="257"/>
      <c r="G95" s="227"/>
      <c r="H95" s="345"/>
      <c r="I95" s="230"/>
      <c r="J95" s="230"/>
      <c r="K95" s="257"/>
      <c r="L95" s="348"/>
      <c r="M95" s="165"/>
      <c r="N95" s="94"/>
      <c r="O95" s="94"/>
      <c r="P95" s="94"/>
      <c r="Q95" s="94"/>
      <c r="R95" s="94"/>
      <c r="S95" s="90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  <c r="FL95" s="49"/>
      <c r="FM95" s="49"/>
      <c r="FN95" s="49"/>
      <c r="FO95" s="49"/>
      <c r="FP95" s="49"/>
      <c r="FQ95" s="49"/>
      <c r="FR95" s="49"/>
      <c r="FS95" s="49"/>
      <c r="FT95" s="49"/>
    </row>
    <row r="96" spans="1:176" ht="13.5" thickBot="1">
      <c r="A96" s="343"/>
      <c r="B96" s="297"/>
      <c r="C96" s="258"/>
      <c r="D96" s="258"/>
      <c r="E96" s="261"/>
      <c r="F96" s="258"/>
      <c r="G96" s="228"/>
      <c r="H96" s="346"/>
      <c r="I96" s="231"/>
      <c r="J96" s="231"/>
      <c r="K96" s="258"/>
      <c r="L96" s="349"/>
      <c r="M96" s="166"/>
      <c r="N96" s="167"/>
      <c r="O96" s="167"/>
      <c r="P96" s="167"/>
      <c r="Q96" s="167"/>
      <c r="R96" s="167"/>
      <c r="S96" s="91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  <c r="FL96" s="49"/>
      <c r="FM96" s="49"/>
      <c r="FN96" s="49"/>
      <c r="FO96" s="49"/>
      <c r="FP96" s="49"/>
      <c r="FQ96" s="49"/>
      <c r="FR96" s="49"/>
      <c r="FS96" s="49"/>
      <c r="FT96" s="49"/>
    </row>
    <row r="97" spans="1:176" ht="12.75">
      <c r="A97" s="350">
        <v>24</v>
      </c>
      <c r="B97" s="295" t="s">
        <v>537</v>
      </c>
      <c r="C97" s="256" t="s">
        <v>538</v>
      </c>
      <c r="D97" s="256" t="s">
        <v>36</v>
      </c>
      <c r="E97" s="259" t="s">
        <v>484</v>
      </c>
      <c r="F97" s="256">
        <v>792</v>
      </c>
      <c r="G97" s="226" t="s">
        <v>463</v>
      </c>
      <c r="H97" s="344" t="s">
        <v>534</v>
      </c>
      <c r="I97" s="229" t="s">
        <v>535</v>
      </c>
      <c r="J97" s="229" t="s">
        <v>539</v>
      </c>
      <c r="K97" s="256">
        <v>13</v>
      </c>
      <c r="L97" s="347">
        <f>S97+S98</f>
        <v>2.94</v>
      </c>
      <c r="M97" s="159" t="s">
        <v>21</v>
      </c>
      <c r="N97" s="160">
        <v>0.75</v>
      </c>
      <c r="O97" s="160">
        <v>0.72</v>
      </c>
      <c r="P97" s="160">
        <v>0</v>
      </c>
      <c r="Q97" s="160">
        <v>0</v>
      </c>
      <c r="R97" s="160">
        <v>0</v>
      </c>
      <c r="S97" s="89">
        <f>SUM(N97:R97)</f>
        <v>1.47</v>
      </c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  <c r="FO97" s="49"/>
      <c r="FP97" s="49"/>
      <c r="FQ97" s="49"/>
      <c r="FR97" s="49"/>
      <c r="FS97" s="49"/>
      <c r="FT97" s="49"/>
    </row>
    <row r="98" spans="1:176" ht="12.75">
      <c r="A98" s="254"/>
      <c r="B98" s="296"/>
      <c r="C98" s="257"/>
      <c r="D98" s="257"/>
      <c r="E98" s="260"/>
      <c r="F98" s="257"/>
      <c r="G98" s="227"/>
      <c r="H98" s="345"/>
      <c r="I98" s="230"/>
      <c r="J98" s="230"/>
      <c r="K98" s="257"/>
      <c r="L98" s="348"/>
      <c r="M98" s="165" t="s">
        <v>53</v>
      </c>
      <c r="N98" s="94">
        <v>0.75</v>
      </c>
      <c r="O98" s="94">
        <v>0.72</v>
      </c>
      <c r="P98" s="94">
        <v>0</v>
      </c>
      <c r="Q98" s="94">
        <v>0</v>
      </c>
      <c r="R98" s="94">
        <v>0</v>
      </c>
      <c r="S98" s="90">
        <f>SUM(N98:R98)</f>
        <v>1.47</v>
      </c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  <c r="FO98" s="49"/>
      <c r="FP98" s="49"/>
      <c r="FQ98" s="49"/>
      <c r="FR98" s="49"/>
      <c r="FS98" s="49"/>
      <c r="FT98" s="49"/>
    </row>
    <row r="99" spans="1:176" ht="12.75">
      <c r="A99" s="254"/>
      <c r="B99" s="296"/>
      <c r="C99" s="257"/>
      <c r="D99" s="257"/>
      <c r="E99" s="260"/>
      <c r="F99" s="257"/>
      <c r="G99" s="227"/>
      <c r="H99" s="345"/>
      <c r="I99" s="230"/>
      <c r="J99" s="230"/>
      <c r="K99" s="257"/>
      <c r="L99" s="348"/>
      <c r="M99" s="165"/>
      <c r="N99" s="94"/>
      <c r="O99" s="94"/>
      <c r="P99" s="94"/>
      <c r="Q99" s="94"/>
      <c r="R99" s="94"/>
      <c r="S99" s="90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</row>
    <row r="100" spans="1:176" ht="13.5" thickBot="1">
      <c r="A100" s="343"/>
      <c r="B100" s="297"/>
      <c r="C100" s="258"/>
      <c r="D100" s="258"/>
      <c r="E100" s="261"/>
      <c r="F100" s="258"/>
      <c r="G100" s="228"/>
      <c r="H100" s="346"/>
      <c r="I100" s="231"/>
      <c r="J100" s="231"/>
      <c r="K100" s="258"/>
      <c r="L100" s="349"/>
      <c r="M100" s="166"/>
      <c r="N100" s="167"/>
      <c r="O100" s="167"/>
      <c r="P100" s="167"/>
      <c r="Q100" s="167"/>
      <c r="R100" s="167"/>
      <c r="S100" s="91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  <c r="FK100" s="49"/>
      <c r="FL100" s="49"/>
      <c r="FM100" s="49"/>
      <c r="FN100" s="49"/>
      <c r="FO100" s="49"/>
      <c r="FP100" s="49"/>
      <c r="FQ100" s="49"/>
      <c r="FR100" s="49"/>
      <c r="FS100" s="49"/>
      <c r="FT100" s="49"/>
    </row>
    <row r="101" spans="1:176" ht="12.75">
      <c r="A101" s="350">
        <v>25</v>
      </c>
      <c r="B101" s="295" t="s">
        <v>540</v>
      </c>
      <c r="C101" s="256" t="s">
        <v>541</v>
      </c>
      <c r="D101" s="256" t="s">
        <v>16</v>
      </c>
      <c r="E101" s="259" t="s">
        <v>419</v>
      </c>
      <c r="F101" s="256">
        <v>502</v>
      </c>
      <c r="G101" s="226" t="s">
        <v>26</v>
      </c>
      <c r="H101" s="344" t="s">
        <v>542</v>
      </c>
      <c r="I101" s="229" t="s">
        <v>543</v>
      </c>
      <c r="J101" s="229" t="s">
        <v>544</v>
      </c>
      <c r="K101" s="256">
        <v>12</v>
      </c>
      <c r="L101" s="347">
        <f>S101+S102</f>
        <v>2.5</v>
      </c>
      <c r="M101" s="159" t="s">
        <v>21</v>
      </c>
      <c r="N101" s="160">
        <v>0.5</v>
      </c>
      <c r="O101" s="160">
        <v>0.5</v>
      </c>
      <c r="P101" s="160">
        <v>0</v>
      </c>
      <c r="Q101" s="160">
        <v>0</v>
      </c>
      <c r="R101" s="160">
        <v>0</v>
      </c>
      <c r="S101" s="89">
        <f>SUM(N101:R101)</f>
        <v>1</v>
      </c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  <c r="FO101" s="49"/>
      <c r="FP101" s="49"/>
      <c r="FQ101" s="49"/>
      <c r="FR101" s="49"/>
      <c r="FS101" s="49"/>
      <c r="FT101" s="49"/>
    </row>
    <row r="102" spans="1:176" ht="12.75">
      <c r="A102" s="254"/>
      <c r="B102" s="296"/>
      <c r="C102" s="257"/>
      <c r="D102" s="257"/>
      <c r="E102" s="260"/>
      <c r="F102" s="257"/>
      <c r="G102" s="227"/>
      <c r="H102" s="345"/>
      <c r="I102" s="230"/>
      <c r="J102" s="230"/>
      <c r="K102" s="257"/>
      <c r="L102" s="348"/>
      <c r="M102" s="165" t="s">
        <v>53</v>
      </c>
      <c r="N102" s="94">
        <v>0</v>
      </c>
      <c r="O102" s="94">
        <v>1.5</v>
      </c>
      <c r="P102" s="94">
        <v>0</v>
      </c>
      <c r="Q102" s="94">
        <v>0</v>
      </c>
      <c r="R102" s="94">
        <v>0</v>
      </c>
      <c r="S102" s="90">
        <f>SUM(N102:R102)</f>
        <v>1.5</v>
      </c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  <c r="FL102" s="49"/>
      <c r="FM102" s="49"/>
      <c r="FN102" s="49"/>
      <c r="FO102" s="49"/>
      <c r="FP102" s="49"/>
      <c r="FQ102" s="49"/>
      <c r="FR102" s="49"/>
      <c r="FS102" s="49"/>
      <c r="FT102" s="49"/>
    </row>
    <row r="103" spans="1:176" ht="12.75">
      <c r="A103" s="254"/>
      <c r="B103" s="296"/>
      <c r="C103" s="257"/>
      <c r="D103" s="257"/>
      <c r="E103" s="260"/>
      <c r="F103" s="257"/>
      <c r="G103" s="227"/>
      <c r="H103" s="345"/>
      <c r="I103" s="230"/>
      <c r="J103" s="230"/>
      <c r="K103" s="257"/>
      <c r="L103" s="348"/>
      <c r="M103" s="165"/>
      <c r="N103" s="94"/>
      <c r="O103" s="94"/>
      <c r="P103" s="94"/>
      <c r="Q103" s="94"/>
      <c r="R103" s="94"/>
      <c r="S103" s="90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  <c r="FO103" s="49"/>
      <c r="FP103" s="49"/>
      <c r="FQ103" s="49"/>
      <c r="FR103" s="49"/>
      <c r="FS103" s="49"/>
      <c r="FT103" s="49"/>
    </row>
    <row r="104" spans="1:176" ht="13.5" thickBot="1">
      <c r="A104" s="343"/>
      <c r="B104" s="297"/>
      <c r="C104" s="258"/>
      <c r="D104" s="258"/>
      <c r="E104" s="261"/>
      <c r="F104" s="258"/>
      <c r="G104" s="228"/>
      <c r="H104" s="346"/>
      <c r="I104" s="231"/>
      <c r="J104" s="231"/>
      <c r="K104" s="258"/>
      <c r="L104" s="349"/>
      <c r="M104" s="166"/>
      <c r="N104" s="167"/>
      <c r="O104" s="167"/>
      <c r="P104" s="167"/>
      <c r="Q104" s="167"/>
      <c r="R104" s="167"/>
      <c r="S104" s="91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  <c r="FO104" s="49"/>
      <c r="FP104" s="49"/>
      <c r="FQ104" s="49"/>
      <c r="FR104" s="49"/>
      <c r="FS104" s="49"/>
      <c r="FT104" s="49"/>
    </row>
    <row r="105" spans="1:176" ht="12.75">
      <c r="A105" s="350">
        <v>26</v>
      </c>
      <c r="B105" s="295" t="s">
        <v>545</v>
      </c>
      <c r="C105" s="256" t="s">
        <v>546</v>
      </c>
      <c r="D105" s="256" t="s">
        <v>16</v>
      </c>
      <c r="E105" s="259" t="s">
        <v>547</v>
      </c>
      <c r="F105" s="256">
        <v>502</v>
      </c>
      <c r="G105" s="226" t="s">
        <v>26</v>
      </c>
      <c r="H105" s="344" t="s">
        <v>542</v>
      </c>
      <c r="I105" s="229" t="s">
        <v>543</v>
      </c>
      <c r="J105" s="229" t="s">
        <v>548</v>
      </c>
      <c r="K105" s="256">
        <v>12</v>
      </c>
      <c r="L105" s="347">
        <f>S105+S106</f>
        <v>2.5</v>
      </c>
      <c r="M105" s="159" t="s">
        <v>21</v>
      </c>
      <c r="N105" s="160">
        <v>1</v>
      </c>
      <c r="O105" s="160">
        <v>0</v>
      </c>
      <c r="P105" s="160">
        <v>0</v>
      </c>
      <c r="Q105" s="160">
        <v>0</v>
      </c>
      <c r="R105" s="160">
        <v>0</v>
      </c>
      <c r="S105" s="89">
        <f>SUM(N105:R105)</f>
        <v>1</v>
      </c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  <c r="FI105" s="49"/>
      <c r="FJ105" s="49"/>
      <c r="FK105" s="49"/>
      <c r="FL105" s="49"/>
      <c r="FM105" s="49"/>
      <c r="FN105" s="49"/>
      <c r="FO105" s="49"/>
      <c r="FP105" s="49"/>
      <c r="FQ105" s="49"/>
      <c r="FR105" s="49"/>
      <c r="FS105" s="49"/>
      <c r="FT105" s="49"/>
    </row>
    <row r="106" spans="1:176" ht="12.75">
      <c r="A106" s="254"/>
      <c r="B106" s="296"/>
      <c r="C106" s="257"/>
      <c r="D106" s="257"/>
      <c r="E106" s="260"/>
      <c r="F106" s="257"/>
      <c r="G106" s="227"/>
      <c r="H106" s="345"/>
      <c r="I106" s="230"/>
      <c r="J106" s="230"/>
      <c r="K106" s="257"/>
      <c r="L106" s="348"/>
      <c r="M106" s="165" t="s">
        <v>53</v>
      </c>
      <c r="N106" s="94">
        <v>0</v>
      </c>
      <c r="O106" s="94">
        <v>1.5</v>
      </c>
      <c r="P106" s="94">
        <v>0</v>
      </c>
      <c r="Q106" s="94">
        <v>0</v>
      </c>
      <c r="R106" s="94">
        <v>0</v>
      </c>
      <c r="S106" s="90">
        <f>SUM(N106:R106)</f>
        <v>1.5</v>
      </c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  <c r="FI106" s="49"/>
      <c r="FJ106" s="49"/>
      <c r="FK106" s="49"/>
      <c r="FL106" s="49"/>
      <c r="FM106" s="49"/>
      <c r="FN106" s="49"/>
      <c r="FO106" s="49"/>
      <c r="FP106" s="49"/>
      <c r="FQ106" s="49"/>
      <c r="FR106" s="49"/>
      <c r="FS106" s="49"/>
      <c r="FT106" s="49"/>
    </row>
    <row r="107" spans="1:176" ht="12.75">
      <c r="A107" s="254"/>
      <c r="B107" s="296"/>
      <c r="C107" s="257"/>
      <c r="D107" s="257"/>
      <c r="E107" s="260"/>
      <c r="F107" s="257"/>
      <c r="G107" s="227"/>
      <c r="H107" s="345"/>
      <c r="I107" s="230"/>
      <c r="J107" s="230"/>
      <c r="K107" s="257"/>
      <c r="L107" s="348"/>
      <c r="M107" s="165"/>
      <c r="N107" s="94"/>
      <c r="O107" s="94"/>
      <c r="P107" s="94"/>
      <c r="Q107" s="94"/>
      <c r="R107" s="94"/>
      <c r="S107" s="90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49"/>
      <c r="FI107" s="49"/>
      <c r="FJ107" s="49"/>
      <c r="FK107" s="49"/>
      <c r="FL107" s="49"/>
      <c r="FM107" s="49"/>
      <c r="FN107" s="49"/>
      <c r="FO107" s="49"/>
      <c r="FP107" s="49"/>
      <c r="FQ107" s="49"/>
      <c r="FR107" s="49"/>
      <c r="FS107" s="49"/>
      <c r="FT107" s="49"/>
    </row>
    <row r="108" spans="1:176" ht="13.5" thickBot="1">
      <c r="A108" s="343"/>
      <c r="B108" s="297"/>
      <c r="C108" s="258"/>
      <c r="D108" s="258"/>
      <c r="E108" s="261"/>
      <c r="F108" s="258"/>
      <c r="G108" s="228"/>
      <c r="H108" s="346"/>
      <c r="I108" s="231"/>
      <c r="J108" s="231"/>
      <c r="K108" s="258"/>
      <c r="L108" s="349"/>
      <c r="M108" s="166"/>
      <c r="N108" s="167"/>
      <c r="O108" s="167"/>
      <c r="P108" s="167"/>
      <c r="Q108" s="167"/>
      <c r="R108" s="167"/>
      <c r="S108" s="91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49"/>
      <c r="FK108" s="49"/>
      <c r="FL108" s="49"/>
      <c r="FM108" s="49"/>
      <c r="FN108" s="49"/>
      <c r="FO108" s="49"/>
      <c r="FP108" s="49"/>
      <c r="FQ108" s="49"/>
      <c r="FR108" s="49"/>
      <c r="FS108" s="49"/>
      <c r="FT108" s="49"/>
    </row>
    <row r="109" spans="1:176" s="59" customFormat="1" ht="12.75">
      <c r="A109" s="350">
        <v>27</v>
      </c>
      <c r="B109" s="353" t="s">
        <v>549</v>
      </c>
      <c r="C109" s="265" t="s">
        <v>550</v>
      </c>
      <c r="D109" s="265" t="s">
        <v>16</v>
      </c>
      <c r="E109" s="271" t="s">
        <v>490</v>
      </c>
      <c r="F109" s="265">
        <v>502</v>
      </c>
      <c r="G109" s="274" t="s">
        <v>26</v>
      </c>
      <c r="H109" s="356" t="s">
        <v>551</v>
      </c>
      <c r="I109" s="268" t="s">
        <v>552</v>
      </c>
      <c r="J109" s="268" t="s">
        <v>553</v>
      </c>
      <c r="K109" s="265">
        <v>15</v>
      </c>
      <c r="L109" s="359">
        <f>S109+S110</f>
        <v>9</v>
      </c>
      <c r="M109" s="170" t="s">
        <v>21</v>
      </c>
      <c r="N109" s="160">
        <v>1</v>
      </c>
      <c r="O109" s="160">
        <v>1</v>
      </c>
      <c r="P109" s="160">
        <v>2</v>
      </c>
      <c r="Q109" s="160">
        <v>0</v>
      </c>
      <c r="R109" s="160">
        <v>0</v>
      </c>
      <c r="S109" s="89">
        <f>SUM(N109:R109)</f>
        <v>4</v>
      </c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1"/>
      <c r="AT109" s="171"/>
      <c r="AU109" s="171"/>
      <c r="AV109" s="171"/>
      <c r="AW109" s="171"/>
      <c r="AX109" s="171"/>
      <c r="AY109" s="171"/>
      <c r="AZ109" s="171"/>
      <c r="BA109" s="171"/>
      <c r="BB109" s="171"/>
      <c r="BC109" s="171"/>
      <c r="BD109" s="171"/>
      <c r="BE109" s="171"/>
      <c r="BF109" s="171"/>
      <c r="BG109" s="171"/>
      <c r="BH109" s="171"/>
      <c r="BI109" s="171"/>
      <c r="BJ109" s="171"/>
      <c r="BK109" s="171"/>
      <c r="BL109" s="171"/>
      <c r="BM109" s="171"/>
      <c r="BN109" s="171"/>
      <c r="BO109" s="171"/>
      <c r="BP109" s="171"/>
      <c r="BQ109" s="171"/>
      <c r="BR109" s="171"/>
      <c r="BS109" s="171"/>
      <c r="BT109" s="171"/>
      <c r="BU109" s="171"/>
      <c r="BV109" s="171"/>
      <c r="BW109" s="171"/>
      <c r="BX109" s="171"/>
      <c r="BY109" s="171"/>
      <c r="BZ109" s="171"/>
      <c r="CA109" s="171"/>
      <c r="CB109" s="171"/>
      <c r="CC109" s="171"/>
      <c r="CD109" s="171"/>
      <c r="CE109" s="171"/>
      <c r="CF109" s="171"/>
      <c r="CG109" s="171"/>
      <c r="CH109" s="171"/>
      <c r="CI109" s="171"/>
      <c r="CJ109" s="171"/>
      <c r="CK109" s="171"/>
      <c r="CL109" s="171"/>
      <c r="CM109" s="171"/>
      <c r="CN109" s="171"/>
      <c r="CO109" s="171"/>
      <c r="CP109" s="171"/>
      <c r="CQ109" s="171"/>
      <c r="CR109" s="171"/>
      <c r="CS109" s="171"/>
      <c r="CT109" s="171"/>
      <c r="CU109" s="171"/>
      <c r="CV109" s="171"/>
      <c r="CW109" s="171"/>
      <c r="CX109" s="171"/>
      <c r="CY109" s="171"/>
      <c r="CZ109" s="171"/>
      <c r="DA109" s="171"/>
      <c r="DB109" s="171"/>
      <c r="DC109" s="171"/>
      <c r="DD109" s="171"/>
      <c r="DE109" s="171"/>
      <c r="DF109" s="171"/>
      <c r="DG109" s="171"/>
      <c r="DH109" s="171"/>
      <c r="DI109" s="171"/>
      <c r="DJ109" s="171"/>
      <c r="DK109" s="171"/>
      <c r="DL109" s="171"/>
      <c r="DM109" s="171"/>
      <c r="DN109" s="171"/>
      <c r="DO109" s="171"/>
      <c r="DP109" s="171"/>
      <c r="DQ109" s="171"/>
      <c r="DR109" s="171"/>
      <c r="DS109" s="171"/>
      <c r="DT109" s="171"/>
      <c r="DU109" s="171"/>
      <c r="DV109" s="171"/>
      <c r="DW109" s="171"/>
      <c r="DX109" s="171"/>
      <c r="DY109" s="171"/>
      <c r="DZ109" s="171"/>
      <c r="EA109" s="171"/>
      <c r="EB109" s="171"/>
      <c r="EC109" s="171"/>
      <c r="ED109" s="171"/>
      <c r="EE109" s="171"/>
      <c r="EF109" s="171"/>
      <c r="EG109" s="171"/>
      <c r="EH109" s="171"/>
      <c r="EI109" s="171"/>
      <c r="EJ109" s="171"/>
      <c r="EK109" s="171"/>
      <c r="EL109" s="171"/>
      <c r="EM109" s="171"/>
      <c r="EN109" s="171"/>
      <c r="EO109" s="171"/>
      <c r="EP109" s="171"/>
      <c r="EQ109" s="171"/>
      <c r="ER109" s="171"/>
      <c r="ES109" s="171"/>
      <c r="ET109" s="171"/>
      <c r="EU109" s="171"/>
      <c r="EV109" s="171"/>
      <c r="EW109" s="171"/>
      <c r="EX109" s="171"/>
      <c r="EY109" s="171"/>
      <c r="EZ109" s="171"/>
      <c r="FA109" s="171"/>
      <c r="FB109" s="171"/>
      <c r="FC109" s="171"/>
      <c r="FD109" s="171"/>
      <c r="FE109" s="171"/>
      <c r="FF109" s="171"/>
      <c r="FG109" s="171"/>
      <c r="FH109" s="171"/>
      <c r="FI109" s="171"/>
      <c r="FJ109" s="171"/>
      <c r="FK109" s="171"/>
      <c r="FL109" s="171"/>
      <c r="FM109" s="171"/>
      <c r="FN109" s="171"/>
      <c r="FO109" s="171"/>
      <c r="FP109" s="171"/>
      <c r="FQ109" s="171"/>
      <c r="FR109" s="171"/>
      <c r="FS109" s="171"/>
      <c r="FT109" s="171"/>
    </row>
    <row r="110" spans="1:176" s="59" customFormat="1" ht="12.75">
      <c r="A110" s="254"/>
      <c r="B110" s="354"/>
      <c r="C110" s="266"/>
      <c r="D110" s="266"/>
      <c r="E110" s="272"/>
      <c r="F110" s="266"/>
      <c r="G110" s="275"/>
      <c r="H110" s="357"/>
      <c r="I110" s="269"/>
      <c r="J110" s="269"/>
      <c r="K110" s="266"/>
      <c r="L110" s="360"/>
      <c r="M110" s="172" t="s">
        <v>495</v>
      </c>
      <c r="N110" s="94">
        <v>2.5</v>
      </c>
      <c r="O110" s="94">
        <v>2.5</v>
      </c>
      <c r="P110" s="94">
        <v>0</v>
      </c>
      <c r="Q110" s="94">
        <v>0</v>
      </c>
      <c r="R110" s="94">
        <v>0</v>
      </c>
      <c r="S110" s="90">
        <f>SUM(N110:R110)</f>
        <v>5</v>
      </c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1"/>
      <c r="AT110" s="171"/>
      <c r="AU110" s="171"/>
      <c r="AV110" s="171"/>
      <c r="AW110" s="171"/>
      <c r="AX110" s="171"/>
      <c r="AY110" s="171"/>
      <c r="AZ110" s="171"/>
      <c r="BA110" s="171"/>
      <c r="BB110" s="171"/>
      <c r="BC110" s="171"/>
      <c r="BD110" s="171"/>
      <c r="BE110" s="171"/>
      <c r="BF110" s="171"/>
      <c r="BG110" s="171"/>
      <c r="BH110" s="171"/>
      <c r="BI110" s="171"/>
      <c r="BJ110" s="171"/>
      <c r="BK110" s="171"/>
      <c r="BL110" s="171"/>
      <c r="BM110" s="171"/>
      <c r="BN110" s="171"/>
      <c r="BO110" s="171"/>
      <c r="BP110" s="171"/>
      <c r="BQ110" s="171"/>
      <c r="BR110" s="171"/>
      <c r="BS110" s="171"/>
      <c r="BT110" s="171"/>
      <c r="BU110" s="171"/>
      <c r="BV110" s="171"/>
      <c r="BW110" s="171"/>
      <c r="BX110" s="171"/>
      <c r="BY110" s="171"/>
      <c r="BZ110" s="171"/>
      <c r="CA110" s="171"/>
      <c r="CB110" s="171"/>
      <c r="CC110" s="171"/>
      <c r="CD110" s="171"/>
      <c r="CE110" s="171"/>
      <c r="CF110" s="171"/>
      <c r="CG110" s="171"/>
      <c r="CH110" s="171"/>
      <c r="CI110" s="171"/>
      <c r="CJ110" s="171"/>
      <c r="CK110" s="171"/>
      <c r="CL110" s="171"/>
      <c r="CM110" s="171"/>
      <c r="CN110" s="171"/>
      <c r="CO110" s="171"/>
      <c r="CP110" s="171"/>
      <c r="CQ110" s="171"/>
      <c r="CR110" s="171"/>
      <c r="CS110" s="171"/>
      <c r="CT110" s="171"/>
      <c r="CU110" s="171"/>
      <c r="CV110" s="171"/>
      <c r="CW110" s="171"/>
      <c r="CX110" s="171"/>
      <c r="CY110" s="171"/>
      <c r="CZ110" s="171"/>
      <c r="DA110" s="171"/>
      <c r="DB110" s="171"/>
      <c r="DC110" s="171"/>
      <c r="DD110" s="171"/>
      <c r="DE110" s="171"/>
      <c r="DF110" s="171"/>
      <c r="DG110" s="171"/>
      <c r="DH110" s="171"/>
      <c r="DI110" s="171"/>
      <c r="DJ110" s="171"/>
      <c r="DK110" s="171"/>
      <c r="DL110" s="171"/>
      <c r="DM110" s="171"/>
      <c r="DN110" s="171"/>
      <c r="DO110" s="171"/>
      <c r="DP110" s="171"/>
      <c r="DQ110" s="171"/>
      <c r="DR110" s="171"/>
      <c r="DS110" s="171"/>
      <c r="DT110" s="171"/>
      <c r="DU110" s="171"/>
      <c r="DV110" s="171"/>
      <c r="DW110" s="171"/>
      <c r="DX110" s="171"/>
      <c r="DY110" s="171"/>
      <c r="DZ110" s="171"/>
      <c r="EA110" s="171"/>
      <c r="EB110" s="171"/>
      <c r="EC110" s="171"/>
      <c r="ED110" s="171"/>
      <c r="EE110" s="171"/>
      <c r="EF110" s="171"/>
      <c r="EG110" s="171"/>
      <c r="EH110" s="171"/>
      <c r="EI110" s="171"/>
      <c r="EJ110" s="171"/>
      <c r="EK110" s="171"/>
      <c r="EL110" s="171"/>
      <c r="EM110" s="171"/>
      <c r="EN110" s="171"/>
      <c r="EO110" s="171"/>
      <c r="EP110" s="171"/>
      <c r="EQ110" s="171"/>
      <c r="ER110" s="171"/>
      <c r="ES110" s="171"/>
      <c r="ET110" s="171"/>
      <c r="EU110" s="171"/>
      <c r="EV110" s="171"/>
      <c r="EW110" s="171"/>
      <c r="EX110" s="171"/>
      <c r="EY110" s="171"/>
      <c r="EZ110" s="171"/>
      <c r="FA110" s="171"/>
      <c r="FB110" s="171"/>
      <c r="FC110" s="171"/>
      <c r="FD110" s="171"/>
      <c r="FE110" s="171"/>
      <c r="FF110" s="171"/>
      <c r="FG110" s="171"/>
      <c r="FH110" s="171"/>
      <c r="FI110" s="171"/>
      <c r="FJ110" s="171"/>
      <c r="FK110" s="171"/>
      <c r="FL110" s="171"/>
      <c r="FM110" s="171"/>
      <c r="FN110" s="171"/>
      <c r="FO110" s="171"/>
      <c r="FP110" s="171"/>
      <c r="FQ110" s="171"/>
      <c r="FR110" s="171"/>
      <c r="FS110" s="171"/>
      <c r="FT110" s="171"/>
    </row>
    <row r="111" spans="1:176" s="59" customFormat="1" ht="12.75">
      <c r="A111" s="254"/>
      <c r="B111" s="354"/>
      <c r="C111" s="266"/>
      <c r="D111" s="266"/>
      <c r="E111" s="272"/>
      <c r="F111" s="266"/>
      <c r="G111" s="275"/>
      <c r="H111" s="357"/>
      <c r="I111" s="269"/>
      <c r="J111" s="269"/>
      <c r="K111" s="266"/>
      <c r="L111" s="360"/>
      <c r="M111" s="172"/>
      <c r="N111" s="94"/>
      <c r="O111" s="94"/>
      <c r="P111" s="94"/>
      <c r="Q111" s="94"/>
      <c r="R111" s="94"/>
      <c r="S111" s="90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1"/>
      <c r="AT111" s="171"/>
      <c r="AU111" s="171"/>
      <c r="AV111" s="171"/>
      <c r="AW111" s="171"/>
      <c r="AX111" s="171"/>
      <c r="AY111" s="171"/>
      <c r="AZ111" s="171"/>
      <c r="BA111" s="171"/>
      <c r="BB111" s="171"/>
      <c r="BC111" s="171"/>
      <c r="BD111" s="171"/>
      <c r="BE111" s="171"/>
      <c r="BF111" s="171"/>
      <c r="BG111" s="171"/>
      <c r="BH111" s="171"/>
      <c r="BI111" s="171"/>
      <c r="BJ111" s="171"/>
      <c r="BK111" s="171"/>
      <c r="BL111" s="171"/>
      <c r="BM111" s="171"/>
      <c r="BN111" s="171"/>
      <c r="BO111" s="171"/>
      <c r="BP111" s="171"/>
      <c r="BQ111" s="171"/>
      <c r="BR111" s="171"/>
      <c r="BS111" s="171"/>
      <c r="BT111" s="171"/>
      <c r="BU111" s="171"/>
      <c r="BV111" s="171"/>
      <c r="BW111" s="171"/>
      <c r="BX111" s="171"/>
      <c r="BY111" s="171"/>
      <c r="BZ111" s="171"/>
      <c r="CA111" s="171"/>
      <c r="CB111" s="171"/>
      <c r="CC111" s="171"/>
      <c r="CD111" s="171"/>
      <c r="CE111" s="171"/>
      <c r="CF111" s="171"/>
      <c r="CG111" s="171"/>
      <c r="CH111" s="171"/>
      <c r="CI111" s="171"/>
      <c r="CJ111" s="171"/>
      <c r="CK111" s="171"/>
      <c r="CL111" s="171"/>
      <c r="CM111" s="171"/>
      <c r="CN111" s="171"/>
      <c r="CO111" s="171"/>
      <c r="CP111" s="171"/>
      <c r="CQ111" s="171"/>
      <c r="CR111" s="171"/>
      <c r="CS111" s="171"/>
      <c r="CT111" s="171"/>
      <c r="CU111" s="171"/>
      <c r="CV111" s="171"/>
      <c r="CW111" s="171"/>
      <c r="CX111" s="171"/>
      <c r="CY111" s="171"/>
      <c r="CZ111" s="171"/>
      <c r="DA111" s="171"/>
      <c r="DB111" s="171"/>
      <c r="DC111" s="171"/>
      <c r="DD111" s="171"/>
      <c r="DE111" s="171"/>
      <c r="DF111" s="171"/>
      <c r="DG111" s="171"/>
      <c r="DH111" s="171"/>
      <c r="DI111" s="171"/>
      <c r="DJ111" s="171"/>
      <c r="DK111" s="171"/>
      <c r="DL111" s="171"/>
      <c r="DM111" s="171"/>
      <c r="DN111" s="171"/>
      <c r="DO111" s="171"/>
      <c r="DP111" s="171"/>
      <c r="DQ111" s="171"/>
      <c r="DR111" s="171"/>
      <c r="DS111" s="171"/>
      <c r="DT111" s="171"/>
      <c r="DU111" s="171"/>
      <c r="DV111" s="171"/>
      <c r="DW111" s="171"/>
      <c r="DX111" s="171"/>
      <c r="DY111" s="171"/>
      <c r="DZ111" s="171"/>
      <c r="EA111" s="171"/>
      <c r="EB111" s="171"/>
      <c r="EC111" s="171"/>
      <c r="ED111" s="171"/>
      <c r="EE111" s="171"/>
      <c r="EF111" s="171"/>
      <c r="EG111" s="171"/>
      <c r="EH111" s="171"/>
      <c r="EI111" s="171"/>
      <c r="EJ111" s="171"/>
      <c r="EK111" s="171"/>
      <c r="EL111" s="171"/>
      <c r="EM111" s="171"/>
      <c r="EN111" s="171"/>
      <c r="EO111" s="171"/>
      <c r="EP111" s="171"/>
      <c r="EQ111" s="171"/>
      <c r="ER111" s="171"/>
      <c r="ES111" s="171"/>
      <c r="ET111" s="171"/>
      <c r="EU111" s="171"/>
      <c r="EV111" s="171"/>
      <c r="EW111" s="171"/>
      <c r="EX111" s="171"/>
      <c r="EY111" s="171"/>
      <c r="EZ111" s="171"/>
      <c r="FA111" s="171"/>
      <c r="FB111" s="171"/>
      <c r="FC111" s="171"/>
      <c r="FD111" s="171"/>
      <c r="FE111" s="171"/>
      <c r="FF111" s="171"/>
      <c r="FG111" s="171"/>
      <c r="FH111" s="171"/>
      <c r="FI111" s="171"/>
      <c r="FJ111" s="171"/>
      <c r="FK111" s="171"/>
      <c r="FL111" s="171"/>
      <c r="FM111" s="171"/>
      <c r="FN111" s="171"/>
      <c r="FO111" s="171"/>
      <c r="FP111" s="171"/>
      <c r="FQ111" s="171"/>
      <c r="FR111" s="171"/>
      <c r="FS111" s="171"/>
      <c r="FT111" s="171"/>
    </row>
    <row r="112" spans="1:176" s="59" customFormat="1" ht="13.5" thickBot="1">
      <c r="A112" s="343"/>
      <c r="B112" s="355"/>
      <c r="C112" s="267"/>
      <c r="D112" s="267"/>
      <c r="E112" s="273"/>
      <c r="F112" s="267"/>
      <c r="G112" s="276"/>
      <c r="H112" s="358"/>
      <c r="I112" s="270"/>
      <c r="J112" s="270"/>
      <c r="K112" s="267"/>
      <c r="L112" s="361"/>
      <c r="M112" s="173"/>
      <c r="N112" s="167"/>
      <c r="O112" s="167"/>
      <c r="P112" s="167"/>
      <c r="Q112" s="167"/>
      <c r="R112" s="167"/>
      <c r="S112" s="9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  <c r="AS112" s="171"/>
      <c r="AT112" s="171"/>
      <c r="AU112" s="171"/>
      <c r="AV112" s="171"/>
      <c r="AW112" s="171"/>
      <c r="AX112" s="171"/>
      <c r="AY112" s="171"/>
      <c r="AZ112" s="171"/>
      <c r="BA112" s="171"/>
      <c r="BB112" s="171"/>
      <c r="BC112" s="171"/>
      <c r="BD112" s="171"/>
      <c r="BE112" s="171"/>
      <c r="BF112" s="171"/>
      <c r="BG112" s="171"/>
      <c r="BH112" s="171"/>
      <c r="BI112" s="171"/>
      <c r="BJ112" s="171"/>
      <c r="BK112" s="171"/>
      <c r="BL112" s="171"/>
      <c r="BM112" s="171"/>
      <c r="BN112" s="171"/>
      <c r="BO112" s="171"/>
      <c r="BP112" s="171"/>
      <c r="BQ112" s="171"/>
      <c r="BR112" s="171"/>
      <c r="BS112" s="171"/>
      <c r="BT112" s="171"/>
      <c r="BU112" s="171"/>
      <c r="BV112" s="171"/>
      <c r="BW112" s="171"/>
      <c r="BX112" s="171"/>
      <c r="BY112" s="171"/>
      <c r="BZ112" s="171"/>
      <c r="CA112" s="171"/>
      <c r="CB112" s="171"/>
      <c r="CC112" s="171"/>
      <c r="CD112" s="171"/>
      <c r="CE112" s="171"/>
      <c r="CF112" s="171"/>
      <c r="CG112" s="171"/>
      <c r="CH112" s="171"/>
      <c r="CI112" s="171"/>
      <c r="CJ112" s="171"/>
      <c r="CK112" s="171"/>
      <c r="CL112" s="171"/>
      <c r="CM112" s="171"/>
      <c r="CN112" s="171"/>
      <c r="CO112" s="171"/>
      <c r="CP112" s="171"/>
      <c r="CQ112" s="171"/>
      <c r="CR112" s="171"/>
      <c r="CS112" s="171"/>
      <c r="CT112" s="171"/>
      <c r="CU112" s="171"/>
      <c r="CV112" s="171"/>
      <c r="CW112" s="171"/>
      <c r="CX112" s="171"/>
      <c r="CY112" s="171"/>
      <c r="CZ112" s="171"/>
      <c r="DA112" s="171"/>
      <c r="DB112" s="171"/>
      <c r="DC112" s="171"/>
      <c r="DD112" s="171"/>
      <c r="DE112" s="171"/>
      <c r="DF112" s="171"/>
      <c r="DG112" s="171"/>
      <c r="DH112" s="171"/>
      <c r="DI112" s="171"/>
      <c r="DJ112" s="171"/>
      <c r="DK112" s="171"/>
      <c r="DL112" s="171"/>
      <c r="DM112" s="171"/>
      <c r="DN112" s="171"/>
      <c r="DO112" s="171"/>
      <c r="DP112" s="171"/>
      <c r="DQ112" s="171"/>
      <c r="DR112" s="171"/>
      <c r="DS112" s="171"/>
      <c r="DT112" s="171"/>
      <c r="DU112" s="171"/>
      <c r="DV112" s="171"/>
      <c r="DW112" s="171"/>
      <c r="DX112" s="171"/>
      <c r="DY112" s="171"/>
      <c r="DZ112" s="171"/>
      <c r="EA112" s="171"/>
      <c r="EB112" s="171"/>
      <c r="EC112" s="171"/>
      <c r="ED112" s="171"/>
      <c r="EE112" s="171"/>
      <c r="EF112" s="171"/>
      <c r="EG112" s="171"/>
      <c r="EH112" s="171"/>
      <c r="EI112" s="171"/>
      <c r="EJ112" s="171"/>
      <c r="EK112" s="171"/>
      <c r="EL112" s="171"/>
      <c r="EM112" s="171"/>
      <c r="EN112" s="171"/>
      <c r="EO112" s="171"/>
      <c r="EP112" s="171"/>
      <c r="EQ112" s="171"/>
      <c r="ER112" s="171"/>
      <c r="ES112" s="171"/>
      <c r="ET112" s="171"/>
      <c r="EU112" s="171"/>
      <c r="EV112" s="171"/>
      <c r="EW112" s="171"/>
      <c r="EX112" s="171"/>
      <c r="EY112" s="171"/>
      <c r="EZ112" s="171"/>
      <c r="FA112" s="171"/>
      <c r="FB112" s="171"/>
      <c r="FC112" s="171"/>
      <c r="FD112" s="171"/>
      <c r="FE112" s="171"/>
      <c r="FF112" s="171"/>
      <c r="FG112" s="171"/>
      <c r="FH112" s="171"/>
      <c r="FI112" s="171"/>
      <c r="FJ112" s="171"/>
      <c r="FK112" s="171"/>
      <c r="FL112" s="171"/>
      <c r="FM112" s="171"/>
      <c r="FN112" s="171"/>
      <c r="FO112" s="171"/>
      <c r="FP112" s="171"/>
      <c r="FQ112" s="171"/>
      <c r="FR112" s="171"/>
      <c r="FS112" s="171"/>
      <c r="FT112" s="171"/>
    </row>
    <row r="113" spans="1:176" s="59" customFormat="1" ht="12.75">
      <c r="A113" s="350">
        <v>28</v>
      </c>
      <c r="B113" s="353" t="s">
        <v>554</v>
      </c>
      <c r="C113" s="265" t="s">
        <v>555</v>
      </c>
      <c r="D113" s="265" t="s">
        <v>16</v>
      </c>
      <c r="E113" s="271" t="s">
        <v>484</v>
      </c>
      <c r="F113" s="265">
        <v>502</v>
      </c>
      <c r="G113" s="274" t="s">
        <v>26</v>
      </c>
      <c r="H113" s="356" t="s">
        <v>551</v>
      </c>
      <c r="I113" s="268" t="s">
        <v>552</v>
      </c>
      <c r="J113" s="268" t="s">
        <v>556</v>
      </c>
      <c r="K113" s="265">
        <v>12</v>
      </c>
      <c r="L113" s="359">
        <f>S113+S114</f>
        <v>5</v>
      </c>
      <c r="M113" s="170" t="s">
        <v>21</v>
      </c>
      <c r="N113" s="160">
        <v>1</v>
      </c>
      <c r="O113" s="160">
        <v>1</v>
      </c>
      <c r="P113" s="160">
        <v>0</v>
      </c>
      <c r="Q113" s="160">
        <v>0</v>
      </c>
      <c r="R113" s="160">
        <v>0</v>
      </c>
      <c r="S113" s="89">
        <f>SUM(N113:R113)</f>
        <v>2</v>
      </c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1"/>
      <c r="AT113" s="171"/>
      <c r="AU113" s="171"/>
      <c r="AV113" s="171"/>
      <c r="AW113" s="171"/>
      <c r="AX113" s="171"/>
      <c r="AY113" s="171"/>
      <c r="AZ113" s="171"/>
      <c r="BA113" s="171"/>
      <c r="BB113" s="171"/>
      <c r="BC113" s="171"/>
      <c r="BD113" s="171"/>
      <c r="BE113" s="171"/>
      <c r="BF113" s="171"/>
      <c r="BG113" s="171"/>
      <c r="BH113" s="171"/>
      <c r="BI113" s="171"/>
      <c r="BJ113" s="171"/>
      <c r="BK113" s="171"/>
      <c r="BL113" s="171"/>
      <c r="BM113" s="171"/>
      <c r="BN113" s="171"/>
      <c r="BO113" s="171"/>
      <c r="BP113" s="171"/>
      <c r="BQ113" s="171"/>
      <c r="BR113" s="171"/>
      <c r="BS113" s="171"/>
      <c r="BT113" s="171"/>
      <c r="BU113" s="171"/>
      <c r="BV113" s="171"/>
      <c r="BW113" s="171"/>
      <c r="BX113" s="171"/>
      <c r="BY113" s="171"/>
      <c r="BZ113" s="171"/>
      <c r="CA113" s="171"/>
      <c r="CB113" s="171"/>
      <c r="CC113" s="171"/>
      <c r="CD113" s="171"/>
      <c r="CE113" s="171"/>
      <c r="CF113" s="171"/>
      <c r="CG113" s="171"/>
      <c r="CH113" s="171"/>
      <c r="CI113" s="171"/>
      <c r="CJ113" s="171"/>
      <c r="CK113" s="171"/>
      <c r="CL113" s="171"/>
      <c r="CM113" s="171"/>
      <c r="CN113" s="171"/>
      <c r="CO113" s="171"/>
      <c r="CP113" s="171"/>
      <c r="CQ113" s="171"/>
      <c r="CR113" s="171"/>
      <c r="CS113" s="171"/>
      <c r="CT113" s="171"/>
      <c r="CU113" s="171"/>
      <c r="CV113" s="171"/>
      <c r="CW113" s="171"/>
      <c r="CX113" s="171"/>
      <c r="CY113" s="171"/>
      <c r="CZ113" s="171"/>
      <c r="DA113" s="171"/>
      <c r="DB113" s="171"/>
      <c r="DC113" s="171"/>
      <c r="DD113" s="171"/>
      <c r="DE113" s="171"/>
      <c r="DF113" s="171"/>
      <c r="DG113" s="171"/>
      <c r="DH113" s="171"/>
      <c r="DI113" s="171"/>
      <c r="DJ113" s="171"/>
      <c r="DK113" s="171"/>
      <c r="DL113" s="171"/>
      <c r="DM113" s="171"/>
      <c r="DN113" s="171"/>
      <c r="DO113" s="171"/>
      <c r="DP113" s="171"/>
      <c r="DQ113" s="171"/>
      <c r="DR113" s="171"/>
      <c r="DS113" s="171"/>
      <c r="DT113" s="171"/>
      <c r="DU113" s="171"/>
      <c r="DV113" s="171"/>
      <c r="DW113" s="171"/>
      <c r="DX113" s="171"/>
      <c r="DY113" s="171"/>
      <c r="DZ113" s="171"/>
      <c r="EA113" s="171"/>
      <c r="EB113" s="171"/>
      <c r="EC113" s="171"/>
      <c r="ED113" s="171"/>
      <c r="EE113" s="171"/>
      <c r="EF113" s="171"/>
      <c r="EG113" s="171"/>
      <c r="EH113" s="171"/>
      <c r="EI113" s="171"/>
      <c r="EJ113" s="171"/>
      <c r="EK113" s="171"/>
      <c r="EL113" s="171"/>
      <c r="EM113" s="171"/>
      <c r="EN113" s="171"/>
      <c r="EO113" s="171"/>
      <c r="EP113" s="171"/>
      <c r="EQ113" s="171"/>
      <c r="ER113" s="171"/>
      <c r="ES113" s="171"/>
      <c r="ET113" s="171"/>
      <c r="EU113" s="171"/>
      <c r="EV113" s="171"/>
      <c r="EW113" s="171"/>
      <c r="EX113" s="171"/>
      <c r="EY113" s="171"/>
      <c r="EZ113" s="171"/>
      <c r="FA113" s="171"/>
      <c r="FB113" s="171"/>
      <c r="FC113" s="171"/>
      <c r="FD113" s="171"/>
      <c r="FE113" s="171"/>
      <c r="FF113" s="171"/>
      <c r="FG113" s="171"/>
      <c r="FH113" s="171"/>
      <c r="FI113" s="171"/>
      <c r="FJ113" s="171"/>
      <c r="FK113" s="171"/>
      <c r="FL113" s="171"/>
      <c r="FM113" s="171"/>
      <c r="FN113" s="171"/>
      <c r="FO113" s="171"/>
      <c r="FP113" s="171"/>
      <c r="FQ113" s="171"/>
      <c r="FR113" s="171"/>
      <c r="FS113" s="171"/>
      <c r="FT113" s="171"/>
    </row>
    <row r="114" spans="1:176" s="59" customFormat="1" ht="12.75">
      <c r="A114" s="254"/>
      <c r="B114" s="354"/>
      <c r="C114" s="266"/>
      <c r="D114" s="266"/>
      <c r="E114" s="272"/>
      <c r="F114" s="266"/>
      <c r="G114" s="275"/>
      <c r="H114" s="357"/>
      <c r="I114" s="269"/>
      <c r="J114" s="269"/>
      <c r="K114" s="266"/>
      <c r="L114" s="360"/>
      <c r="M114" s="172" t="s">
        <v>53</v>
      </c>
      <c r="N114" s="94">
        <v>1.5</v>
      </c>
      <c r="O114" s="94">
        <v>1.5</v>
      </c>
      <c r="P114" s="94">
        <v>0</v>
      </c>
      <c r="Q114" s="94">
        <v>0</v>
      </c>
      <c r="R114" s="94">
        <v>0</v>
      </c>
      <c r="S114" s="90">
        <f>SUM(N114:R114)</f>
        <v>3</v>
      </c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1"/>
      <c r="AT114" s="171"/>
      <c r="AU114" s="171"/>
      <c r="AV114" s="171"/>
      <c r="AW114" s="171"/>
      <c r="AX114" s="171"/>
      <c r="AY114" s="171"/>
      <c r="AZ114" s="171"/>
      <c r="BA114" s="171"/>
      <c r="BB114" s="171"/>
      <c r="BC114" s="171"/>
      <c r="BD114" s="171"/>
      <c r="BE114" s="171"/>
      <c r="BF114" s="171"/>
      <c r="BG114" s="171"/>
      <c r="BH114" s="171"/>
      <c r="BI114" s="171"/>
      <c r="BJ114" s="171"/>
      <c r="BK114" s="171"/>
      <c r="BL114" s="171"/>
      <c r="BM114" s="171"/>
      <c r="BN114" s="171"/>
      <c r="BO114" s="171"/>
      <c r="BP114" s="171"/>
      <c r="BQ114" s="171"/>
      <c r="BR114" s="171"/>
      <c r="BS114" s="171"/>
      <c r="BT114" s="171"/>
      <c r="BU114" s="171"/>
      <c r="BV114" s="171"/>
      <c r="BW114" s="171"/>
      <c r="BX114" s="171"/>
      <c r="BY114" s="171"/>
      <c r="BZ114" s="171"/>
      <c r="CA114" s="171"/>
      <c r="CB114" s="171"/>
      <c r="CC114" s="171"/>
      <c r="CD114" s="171"/>
      <c r="CE114" s="171"/>
      <c r="CF114" s="171"/>
      <c r="CG114" s="171"/>
      <c r="CH114" s="171"/>
      <c r="CI114" s="171"/>
      <c r="CJ114" s="171"/>
      <c r="CK114" s="171"/>
      <c r="CL114" s="171"/>
      <c r="CM114" s="171"/>
      <c r="CN114" s="171"/>
      <c r="CO114" s="171"/>
      <c r="CP114" s="171"/>
      <c r="CQ114" s="171"/>
      <c r="CR114" s="171"/>
      <c r="CS114" s="171"/>
      <c r="CT114" s="171"/>
      <c r="CU114" s="171"/>
      <c r="CV114" s="171"/>
      <c r="CW114" s="171"/>
      <c r="CX114" s="171"/>
      <c r="CY114" s="171"/>
      <c r="CZ114" s="171"/>
      <c r="DA114" s="171"/>
      <c r="DB114" s="171"/>
      <c r="DC114" s="171"/>
      <c r="DD114" s="171"/>
      <c r="DE114" s="171"/>
      <c r="DF114" s="171"/>
      <c r="DG114" s="171"/>
      <c r="DH114" s="171"/>
      <c r="DI114" s="171"/>
      <c r="DJ114" s="171"/>
      <c r="DK114" s="171"/>
      <c r="DL114" s="171"/>
      <c r="DM114" s="171"/>
      <c r="DN114" s="171"/>
      <c r="DO114" s="171"/>
      <c r="DP114" s="171"/>
      <c r="DQ114" s="171"/>
      <c r="DR114" s="171"/>
      <c r="DS114" s="171"/>
      <c r="DT114" s="171"/>
      <c r="DU114" s="171"/>
      <c r="DV114" s="171"/>
      <c r="DW114" s="171"/>
      <c r="DX114" s="171"/>
      <c r="DY114" s="171"/>
      <c r="DZ114" s="171"/>
      <c r="EA114" s="171"/>
      <c r="EB114" s="171"/>
      <c r="EC114" s="171"/>
      <c r="ED114" s="171"/>
      <c r="EE114" s="171"/>
      <c r="EF114" s="171"/>
      <c r="EG114" s="171"/>
      <c r="EH114" s="171"/>
      <c r="EI114" s="171"/>
      <c r="EJ114" s="171"/>
      <c r="EK114" s="171"/>
      <c r="EL114" s="171"/>
      <c r="EM114" s="171"/>
      <c r="EN114" s="171"/>
      <c r="EO114" s="171"/>
      <c r="EP114" s="171"/>
      <c r="EQ114" s="171"/>
      <c r="ER114" s="171"/>
      <c r="ES114" s="171"/>
      <c r="ET114" s="171"/>
      <c r="EU114" s="171"/>
      <c r="EV114" s="171"/>
      <c r="EW114" s="171"/>
      <c r="EX114" s="171"/>
      <c r="EY114" s="171"/>
      <c r="EZ114" s="171"/>
      <c r="FA114" s="171"/>
      <c r="FB114" s="171"/>
      <c r="FC114" s="171"/>
      <c r="FD114" s="171"/>
      <c r="FE114" s="171"/>
      <c r="FF114" s="171"/>
      <c r="FG114" s="171"/>
      <c r="FH114" s="171"/>
      <c r="FI114" s="171"/>
      <c r="FJ114" s="171"/>
      <c r="FK114" s="171"/>
      <c r="FL114" s="171"/>
      <c r="FM114" s="171"/>
      <c r="FN114" s="171"/>
      <c r="FO114" s="171"/>
      <c r="FP114" s="171"/>
      <c r="FQ114" s="171"/>
      <c r="FR114" s="171"/>
      <c r="FS114" s="171"/>
      <c r="FT114" s="171"/>
    </row>
    <row r="115" spans="1:176" s="59" customFormat="1" ht="12.75">
      <c r="A115" s="254"/>
      <c r="B115" s="354"/>
      <c r="C115" s="266"/>
      <c r="D115" s="266"/>
      <c r="E115" s="272"/>
      <c r="F115" s="266"/>
      <c r="G115" s="275"/>
      <c r="H115" s="357"/>
      <c r="I115" s="269"/>
      <c r="J115" s="269"/>
      <c r="K115" s="266"/>
      <c r="L115" s="360"/>
      <c r="M115" s="172"/>
      <c r="N115" s="94"/>
      <c r="O115" s="94"/>
      <c r="P115" s="94"/>
      <c r="Q115" s="94"/>
      <c r="R115" s="94"/>
      <c r="S115" s="90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1"/>
      <c r="AT115" s="171"/>
      <c r="AU115" s="171"/>
      <c r="AV115" s="171"/>
      <c r="AW115" s="171"/>
      <c r="AX115" s="171"/>
      <c r="AY115" s="171"/>
      <c r="AZ115" s="171"/>
      <c r="BA115" s="171"/>
      <c r="BB115" s="171"/>
      <c r="BC115" s="171"/>
      <c r="BD115" s="171"/>
      <c r="BE115" s="171"/>
      <c r="BF115" s="171"/>
      <c r="BG115" s="171"/>
      <c r="BH115" s="171"/>
      <c r="BI115" s="171"/>
      <c r="BJ115" s="171"/>
      <c r="BK115" s="171"/>
      <c r="BL115" s="171"/>
      <c r="BM115" s="171"/>
      <c r="BN115" s="171"/>
      <c r="BO115" s="171"/>
      <c r="BP115" s="171"/>
      <c r="BQ115" s="171"/>
      <c r="BR115" s="171"/>
      <c r="BS115" s="171"/>
      <c r="BT115" s="171"/>
      <c r="BU115" s="171"/>
      <c r="BV115" s="171"/>
      <c r="BW115" s="171"/>
      <c r="BX115" s="171"/>
      <c r="BY115" s="171"/>
      <c r="BZ115" s="171"/>
      <c r="CA115" s="171"/>
      <c r="CB115" s="171"/>
      <c r="CC115" s="171"/>
      <c r="CD115" s="171"/>
      <c r="CE115" s="171"/>
      <c r="CF115" s="171"/>
      <c r="CG115" s="171"/>
      <c r="CH115" s="171"/>
      <c r="CI115" s="171"/>
      <c r="CJ115" s="171"/>
      <c r="CK115" s="171"/>
      <c r="CL115" s="171"/>
      <c r="CM115" s="171"/>
      <c r="CN115" s="171"/>
      <c r="CO115" s="171"/>
      <c r="CP115" s="171"/>
      <c r="CQ115" s="171"/>
      <c r="CR115" s="171"/>
      <c r="CS115" s="171"/>
      <c r="CT115" s="171"/>
      <c r="CU115" s="171"/>
      <c r="CV115" s="171"/>
      <c r="CW115" s="171"/>
      <c r="CX115" s="171"/>
      <c r="CY115" s="171"/>
      <c r="CZ115" s="171"/>
      <c r="DA115" s="171"/>
      <c r="DB115" s="171"/>
      <c r="DC115" s="171"/>
      <c r="DD115" s="171"/>
      <c r="DE115" s="171"/>
      <c r="DF115" s="171"/>
      <c r="DG115" s="171"/>
      <c r="DH115" s="171"/>
      <c r="DI115" s="171"/>
      <c r="DJ115" s="171"/>
      <c r="DK115" s="171"/>
      <c r="DL115" s="171"/>
      <c r="DM115" s="171"/>
      <c r="DN115" s="171"/>
      <c r="DO115" s="171"/>
      <c r="DP115" s="171"/>
      <c r="DQ115" s="171"/>
      <c r="DR115" s="171"/>
      <c r="DS115" s="171"/>
      <c r="DT115" s="171"/>
      <c r="DU115" s="171"/>
      <c r="DV115" s="171"/>
      <c r="DW115" s="171"/>
      <c r="DX115" s="171"/>
      <c r="DY115" s="171"/>
      <c r="DZ115" s="171"/>
      <c r="EA115" s="171"/>
      <c r="EB115" s="171"/>
      <c r="EC115" s="171"/>
      <c r="ED115" s="171"/>
      <c r="EE115" s="171"/>
      <c r="EF115" s="171"/>
      <c r="EG115" s="171"/>
      <c r="EH115" s="171"/>
      <c r="EI115" s="171"/>
      <c r="EJ115" s="171"/>
      <c r="EK115" s="171"/>
      <c r="EL115" s="171"/>
      <c r="EM115" s="171"/>
      <c r="EN115" s="171"/>
      <c r="EO115" s="171"/>
      <c r="EP115" s="171"/>
      <c r="EQ115" s="171"/>
      <c r="ER115" s="171"/>
      <c r="ES115" s="171"/>
      <c r="ET115" s="171"/>
      <c r="EU115" s="171"/>
      <c r="EV115" s="171"/>
      <c r="EW115" s="171"/>
      <c r="EX115" s="171"/>
      <c r="EY115" s="171"/>
      <c r="EZ115" s="171"/>
      <c r="FA115" s="171"/>
      <c r="FB115" s="171"/>
      <c r="FC115" s="171"/>
      <c r="FD115" s="171"/>
      <c r="FE115" s="171"/>
      <c r="FF115" s="171"/>
      <c r="FG115" s="171"/>
      <c r="FH115" s="171"/>
      <c r="FI115" s="171"/>
      <c r="FJ115" s="171"/>
      <c r="FK115" s="171"/>
      <c r="FL115" s="171"/>
      <c r="FM115" s="171"/>
      <c r="FN115" s="171"/>
      <c r="FO115" s="171"/>
      <c r="FP115" s="171"/>
      <c r="FQ115" s="171"/>
      <c r="FR115" s="171"/>
      <c r="FS115" s="171"/>
      <c r="FT115" s="171"/>
    </row>
    <row r="116" spans="1:176" s="59" customFormat="1" ht="13.5" thickBot="1">
      <c r="A116" s="343"/>
      <c r="B116" s="355"/>
      <c r="C116" s="267"/>
      <c r="D116" s="267"/>
      <c r="E116" s="273"/>
      <c r="F116" s="267"/>
      <c r="G116" s="276"/>
      <c r="H116" s="358"/>
      <c r="I116" s="270"/>
      <c r="J116" s="270"/>
      <c r="K116" s="267"/>
      <c r="L116" s="361"/>
      <c r="M116" s="173"/>
      <c r="N116" s="167"/>
      <c r="O116" s="167"/>
      <c r="P116" s="167"/>
      <c r="Q116" s="167"/>
      <c r="R116" s="167"/>
      <c r="S116" s="9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1"/>
      <c r="AT116" s="171"/>
      <c r="AU116" s="171"/>
      <c r="AV116" s="171"/>
      <c r="AW116" s="171"/>
      <c r="AX116" s="171"/>
      <c r="AY116" s="171"/>
      <c r="AZ116" s="171"/>
      <c r="BA116" s="171"/>
      <c r="BB116" s="171"/>
      <c r="BC116" s="171"/>
      <c r="BD116" s="171"/>
      <c r="BE116" s="171"/>
      <c r="BF116" s="171"/>
      <c r="BG116" s="171"/>
      <c r="BH116" s="171"/>
      <c r="BI116" s="171"/>
      <c r="BJ116" s="171"/>
      <c r="BK116" s="171"/>
      <c r="BL116" s="171"/>
      <c r="BM116" s="171"/>
      <c r="BN116" s="171"/>
      <c r="BO116" s="171"/>
      <c r="BP116" s="171"/>
      <c r="BQ116" s="171"/>
      <c r="BR116" s="171"/>
      <c r="BS116" s="171"/>
      <c r="BT116" s="171"/>
      <c r="BU116" s="171"/>
      <c r="BV116" s="171"/>
      <c r="BW116" s="171"/>
      <c r="BX116" s="171"/>
      <c r="BY116" s="171"/>
      <c r="BZ116" s="171"/>
      <c r="CA116" s="171"/>
      <c r="CB116" s="171"/>
      <c r="CC116" s="171"/>
      <c r="CD116" s="171"/>
      <c r="CE116" s="171"/>
      <c r="CF116" s="171"/>
      <c r="CG116" s="171"/>
      <c r="CH116" s="171"/>
      <c r="CI116" s="171"/>
      <c r="CJ116" s="171"/>
      <c r="CK116" s="171"/>
      <c r="CL116" s="171"/>
      <c r="CM116" s="171"/>
      <c r="CN116" s="171"/>
      <c r="CO116" s="171"/>
      <c r="CP116" s="171"/>
      <c r="CQ116" s="171"/>
      <c r="CR116" s="171"/>
      <c r="CS116" s="171"/>
      <c r="CT116" s="171"/>
      <c r="CU116" s="171"/>
      <c r="CV116" s="171"/>
      <c r="CW116" s="171"/>
      <c r="CX116" s="171"/>
      <c r="CY116" s="171"/>
      <c r="CZ116" s="171"/>
      <c r="DA116" s="171"/>
      <c r="DB116" s="171"/>
      <c r="DC116" s="171"/>
      <c r="DD116" s="171"/>
      <c r="DE116" s="171"/>
      <c r="DF116" s="171"/>
      <c r="DG116" s="171"/>
      <c r="DH116" s="171"/>
      <c r="DI116" s="171"/>
      <c r="DJ116" s="171"/>
      <c r="DK116" s="171"/>
      <c r="DL116" s="171"/>
      <c r="DM116" s="171"/>
      <c r="DN116" s="171"/>
      <c r="DO116" s="171"/>
      <c r="DP116" s="171"/>
      <c r="DQ116" s="171"/>
      <c r="DR116" s="171"/>
      <c r="DS116" s="171"/>
      <c r="DT116" s="171"/>
      <c r="DU116" s="171"/>
      <c r="DV116" s="171"/>
      <c r="DW116" s="171"/>
      <c r="DX116" s="171"/>
      <c r="DY116" s="171"/>
      <c r="DZ116" s="171"/>
      <c r="EA116" s="171"/>
      <c r="EB116" s="171"/>
      <c r="EC116" s="171"/>
      <c r="ED116" s="171"/>
      <c r="EE116" s="171"/>
      <c r="EF116" s="171"/>
      <c r="EG116" s="171"/>
      <c r="EH116" s="171"/>
      <c r="EI116" s="171"/>
      <c r="EJ116" s="171"/>
      <c r="EK116" s="171"/>
      <c r="EL116" s="171"/>
      <c r="EM116" s="171"/>
      <c r="EN116" s="171"/>
      <c r="EO116" s="171"/>
      <c r="EP116" s="171"/>
      <c r="EQ116" s="171"/>
      <c r="ER116" s="171"/>
      <c r="ES116" s="171"/>
      <c r="ET116" s="171"/>
      <c r="EU116" s="171"/>
      <c r="EV116" s="171"/>
      <c r="EW116" s="171"/>
      <c r="EX116" s="171"/>
      <c r="EY116" s="171"/>
      <c r="EZ116" s="171"/>
      <c r="FA116" s="171"/>
      <c r="FB116" s="171"/>
      <c r="FC116" s="171"/>
      <c r="FD116" s="171"/>
      <c r="FE116" s="171"/>
      <c r="FF116" s="171"/>
      <c r="FG116" s="171"/>
      <c r="FH116" s="171"/>
      <c r="FI116" s="171"/>
      <c r="FJ116" s="171"/>
      <c r="FK116" s="171"/>
      <c r="FL116" s="171"/>
      <c r="FM116" s="171"/>
      <c r="FN116" s="171"/>
      <c r="FO116" s="171"/>
      <c r="FP116" s="171"/>
      <c r="FQ116" s="171"/>
      <c r="FR116" s="171"/>
      <c r="FS116" s="171"/>
      <c r="FT116" s="171"/>
    </row>
    <row r="117" spans="1:176" ht="18" customHeight="1">
      <c r="A117" s="148"/>
      <c r="B117" s="5"/>
      <c r="C117" s="4"/>
      <c r="D117" s="4"/>
      <c r="E117" s="153"/>
      <c r="F117" s="4"/>
      <c r="G117" s="5"/>
      <c r="H117" s="154"/>
      <c r="I117" s="5"/>
      <c r="J117" s="5"/>
      <c r="K117" s="4"/>
      <c r="L117" s="34"/>
      <c r="M117" s="152"/>
      <c r="N117" s="60"/>
      <c r="O117" s="60"/>
      <c r="P117" s="60"/>
      <c r="Q117" s="60"/>
      <c r="R117" s="60"/>
      <c r="S117" s="60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49"/>
      <c r="FF117" s="49"/>
      <c r="FG117" s="49"/>
      <c r="FH117" s="49"/>
      <c r="FI117" s="49"/>
      <c r="FJ117" s="49"/>
      <c r="FK117" s="49"/>
      <c r="FL117" s="49"/>
      <c r="FM117" s="49"/>
      <c r="FN117" s="49"/>
      <c r="FO117" s="49"/>
      <c r="FP117" s="49"/>
      <c r="FQ117" s="49"/>
      <c r="FR117" s="49"/>
      <c r="FS117" s="49"/>
      <c r="FT117" s="49"/>
    </row>
    <row r="118" spans="1:176" ht="18" customHeight="1">
      <c r="A118" s="148"/>
      <c r="B118" s="5"/>
      <c r="C118" s="4"/>
      <c r="D118" s="4"/>
      <c r="E118" s="153"/>
      <c r="F118" s="4"/>
      <c r="G118" s="5"/>
      <c r="H118" s="154"/>
      <c r="I118" s="5"/>
      <c r="J118" s="5"/>
      <c r="K118" s="4"/>
      <c r="L118" s="34"/>
      <c r="M118" s="152"/>
      <c r="N118" s="60"/>
      <c r="O118" s="60"/>
      <c r="P118" s="60"/>
      <c r="Q118" s="60"/>
      <c r="R118" s="60"/>
      <c r="S118" s="60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49"/>
      <c r="FF118" s="49"/>
      <c r="FG118" s="49"/>
      <c r="FH118" s="49"/>
      <c r="FI118" s="49"/>
      <c r="FJ118" s="49"/>
      <c r="FK118" s="49"/>
      <c r="FL118" s="49"/>
      <c r="FM118" s="49"/>
      <c r="FN118" s="49"/>
      <c r="FO118" s="49"/>
      <c r="FP118" s="49"/>
      <c r="FQ118" s="49"/>
      <c r="FR118" s="49"/>
      <c r="FS118" s="49"/>
      <c r="FT118" s="49"/>
    </row>
    <row r="119" spans="1:176" ht="18" customHeight="1">
      <c r="A119" s="148"/>
      <c r="B119" s="5"/>
      <c r="C119" s="4"/>
      <c r="D119" s="4"/>
      <c r="E119" s="153"/>
      <c r="F119" s="4"/>
      <c r="G119" s="5"/>
      <c r="H119" s="154"/>
      <c r="I119" s="5"/>
      <c r="J119" s="5"/>
      <c r="K119" s="4"/>
      <c r="L119" s="34"/>
      <c r="M119" s="152"/>
      <c r="N119" s="60"/>
      <c r="O119" s="60"/>
      <c r="P119" s="60"/>
      <c r="Q119" s="60"/>
      <c r="R119" s="60"/>
      <c r="S119" s="60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  <c r="FI119" s="49"/>
      <c r="FJ119" s="49"/>
      <c r="FK119" s="49"/>
      <c r="FL119" s="49"/>
      <c r="FM119" s="49"/>
      <c r="FN119" s="49"/>
      <c r="FO119" s="49"/>
      <c r="FP119" s="49"/>
      <c r="FQ119" s="49"/>
      <c r="FR119" s="49"/>
      <c r="FS119" s="49"/>
      <c r="FT119" s="49"/>
    </row>
    <row r="120" spans="1:176" ht="18" customHeight="1">
      <c r="A120" s="148"/>
      <c r="B120" s="213" t="s">
        <v>557</v>
      </c>
      <c r="C120" s="213"/>
      <c r="D120" s="213"/>
      <c r="E120" s="213"/>
      <c r="F120" s="213"/>
      <c r="G120" s="213"/>
      <c r="H120" s="213"/>
      <c r="I120" s="213"/>
      <c r="J120" s="213"/>
      <c r="K120" s="4"/>
      <c r="L120" s="34"/>
      <c r="M120" s="152"/>
      <c r="N120" s="60"/>
      <c r="O120" s="60"/>
      <c r="P120" s="60"/>
      <c r="Q120" s="60"/>
      <c r="R120" s="60"/>
      <c r="S120" s="60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49"/>
      <c r="FF120" s="49"/>
      <c r="FG120" s="49"/>
      <c r="FH120" s="49"/>
      <c r="FI120" s="49"/>
      <c r="FJ120" s="49"/>
      <c r="FK120" s="49"/>
      <c r="FL120" s="49"/>
      <c r="FM120" s="49"/>
      <c r="FN120" s="49"/>
      <c r="FO120" s="49"/>
      <c r="FP120" s="49"/>
      <c r="FQ120" s="49"/>
      <c r="FR120" s="49"/>
      <c r="FS120" s="49"/>
      <c r="FT120" s="49"/>
    </row>
    <row r="121" spans="1:176" ht="18" customHeight="1">
      <c r="A121" s="148"/>
      <c r="B121" s="214" t="s">
        <v>558</v>
      </c>
      <c r="C121" s="214"/>
      <c r="D121" s="214"/>
      <c r="E121" s="214"/>
      <c r="F121" s="214"/>
      <c r="G121" s="214"/>
      <c r="H121" s="214"/>
      <c r="I121" s="214"/>
      <c r="J121" s="214"/>
      <c r="K121" s="4"/>
      <c r="L121" s="34"/>
      <c r="M121" s="152"/>
      <c r="N121" s="60"/>
      <c r="O121" s="60"/>
      <c r="P121" s="60"/>
      <c r="Q121" s="60"/>
      <c r="R121" s="60"/>
      <c r="S121" s="60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9"/>
      <c r="EY121" s="49"/>
      <c r="EZ121" s="49"/>
      <c r="FA121" s="49"/>
      <c r="FB121" s="49"/>
      <c r="FC121" s="49"/>
      <c r="FD121" s="49"/>
      <c r="FE121" s="49"/>
      <c r="FF121" s="49"/>
      <c r="FG121" s="49"/>
      <c r="FH121" s="49"/>
      <c r="FI121" s="49"/>
      <c r="FJ121" s="49"/>
      <c r="FK121" s="49"/>
      <c r="FL121" s="49"/>
      <c r="FM121" s="49"/>
      <c r="FN121" s="49"/>
      <c r="FO121" s="49"/>
      <c r="FP121" s="49"/>
      <c r="FQ121" s="49"/>
      <c r="FR121" s="49"/>
      <c r="FS121" s="49"/>
      <c r="FT121" s="49"/>
    </row>
    <row r="122" spans="1:176" ht="18" customHeight="1">
      <c r="A122" s="148"/>
      <c r="B122" s="214"/>
      <c r="C122" s="214"/>
      <c r="D122" s="214"/>
      <c r="E122" s="214"/>
      <c r="F122" s="214"/>
      <c r="G122" s="214"/>
      <c r="H122" s="214"/>
      <c r="I122" s="214"/>
      <c r="J122" s="214"/>
      <c r="K122" s="4"/>
      <c r="L122" s="34"/>
      <c r="M122" s="152"/>
      <c r="N122" s="60"/>
      <c r="O122" s="60"/>
      <c r="P122" s="60"/>
      <c r="Q122" s="60"/>
      <c r="R122" s="60"/>
      <c r="S122" s="60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49"/>
      <c r="FF122" s="49"/>
      <c r="FG122" s="49"/>
      <c r="FH122" s="49"/>
      <c r="FI122" s="49"/>
      <c r="FJ122" s="49"/>
      <c r="FK122" s="49"/>
      <c r="FL122" s="49"/>
      <c r="FM122" s="49"/>
      <c r="FN122" s="49"/>
      <c r="FO122" s="49"/>
      <c r="FP122" s="49"/>
      <c r="FQ122" s="49"/>
      <c r="FR122" s="49"/>
      <c r="FS122" s="49"/>
      <c r="FT122" s="49"/>
    </row>
    <row r="123" spans="1:176" ht="18" customHeight="1">
      <c r="A123" s="148"/>
      <c r="B123" s="214"/>
      <c r="C123" s="214"/>
      <c r="D123" s="214"/>
      <c r="E123" s="214"/>
      <c r="F123" s="214"/>
      <c r="G123" s="214"/>
      <c r="H123" s="214"/>
      <c r="I123" s="214"/>
      <c r="J123" s="214"/>
      <c r="K123" s="4"/>
      <c r="L123" s="34"/>
      <c r="M123" s="152"/>
      <c r="N123" s="60"/>
      <c r="O123" s="60"/>
      <c r="P123" s="60"/>
      <c r="Q123" s="60"/>
      <c r="R123" s="60"/>
      <c r="S123" s="60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49"/>
      <c r="FF123" s="49"/>
      <c r="FG123" s="49"/>
      <c r="FH123" s="49"/>
      <c r="FI123" s="49"/>
      <c r="FJ123" s="49"/>
      <c r="FK123" s="49"/>
      <c r="FL123" s="49"/>
      <c r="FM123" s="49"/>
      <c r="FN123" s="49"/>
      <c r="FO123" s="49"/>
      <c r="FP123" s="49"/>
      <c r="FQ123" s="49"/>
      <c r="FR123" s="49"/>
      <c r="FS123" s="49"/>
      <c r="FT123" s="49"/>
    </row>
    <row r="124" spans="1:176" ht="18" customHeight="1">
      <c r="A124" s="148"/>
      <c r="B124" s="214"/>
      <c r="C124" s="214"/>
      <c r="D124" s="214"/>
      <c r="E124" s="214"/>
      <c r="F124" s="214"/>
      <c r="G124" s="214"/>
      <c r="H124" s="214"/>
      <c r="I124" s="214"/>
      <c r="J124" s="214"/>
      <c r="K124" s="4"/>
      <c r="L124" s="34"/>
      <c r="M124" s="152"/>
      <c r="N124" s="60"/>
      <c r="O124" s="60"/>
      <c r="P124" s="60"/>
      <c r="Q124" s="60"/>
      <c r="R124" s="60"/>
      <c r="S124" s="60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49"/>
      <c r="FF124" s="49"/>
      <c r="FG124" s="49"/>
      <c r="FH124" s="49"/>
      <c r="FI124" s="49"/>
      <c r="FJ124" s="49"/>
      <c r="FK124" s="49"/>
      <c r="FL124" s="49"/>
      <c r="FM124" s="49"/>
      <c r="FN124" s="49"/>
      <c r="FO124" s="49"/>
      <c r="FP124" s="49"/>
      <c r="FQ124" s="49"/>
      <c r="FR124" s="49"/>
      <c r="FS124" s="49"/>
      <c r="FT124" s="49"/>
    </row>
  </sheetData>
  <mergeCells count="337">
    <mergeCell ref="B121:J124"/>
    <mergeCell ref="J113:J116"/>
    <mergeCell ref="K113:K116"/>
    <mergeCell ref="L113:L116"/>
    <mergeCell ref="B120:J120"/>
    <mergeCell ref="L109:L112"/>
    <mergeCell ref="A113:A116"/>
    <mergeCell ref="B113:B116"/>
    <mergeCell ref="C113:C116"/>
    <mergeCell ref="D113:D116"/>
    <mergeCell ref="E113:E116"/>
    <mergeCell ref="F113:F116"/>
    <mergeCell ref="G113:G116"/>
    <mergeCell ref="H113:H116"/>
    <mergeCell ref="I113:I116"/>
    <mergeCell ref="H109:H112"/>
    <mergeCell ref="I109:I112"/>
    <mergeCell ref="J109:J112"/>
    <mergeCell ref="K109:K112"/>
    <mergeCell ref="J105:J108"/>
    <mergeCell ref="K105:K108"/>
    <mergeCell ref="L105:L108"/>
    <mergeCell ref="A109:A112"/>
    <mergeCell ref="B109:B112"/>
    <mergeCell ref="C109:C112"/>
    <mergeCell ref="D109:D112"/>
    <mergeCell ref="E109:E112"/>
    <mergeCell ref="F109:F112"/>
    <mergeCell ref="G109:G112"/>
    <mergeCell ref="L101:L104"/>
    <mergeCell ref="A105:A108"/>
    <mergeCell ref="B105:B108"/>
    <mergeCell ref="C105:C108"/>
    <mergeCell ref="D105:D108"/>
    <mergeCell ref="E105:E108"/>
    <mergeCell ref="F105:F108"/>
    <mergeCell ref="G105:G108"/>
    <mergeCell ref="H105:H108"/>
    <mergeCell ref="I105:I108"/>
    <mergeCell ref="H101:H104"/>
    <mergeCell ref="I101:I104"/>
    <mergeCell ref="J101:J104"/>
    <mergeCell ref="K101:K104"/>
    <mergeCell ref="J97:J100"/>
    <mergeCell ref="K97:K100"/>
    <mergeCell ref="L97:L100"/>
    <mergeCell ref="A101:A104"/>
    <mergeCell ref="B101:B104"/>
    <mergeCell ref="C101:C104"/>
    <mergeCell ref="D101:D104"/>
    <mergeCell ref="E101:E104"/>
    <mergeCell ref="F101:F104"/>
    <mergeCell ref="G101:G104"/>
    <mergeCell ref="L93:L96"/>
    <mergeCell ref="A97:A100"/>
    <mergeCell ref="B97:B100"/>
    <mergeCell ref="C97:C100"/>
    <mergeCell ref="D97:D100"/>
    <mergeCell ref="E97:E100"/>
    <mergeCell ref="F97:F100"/>
    <mergeCell ref="G97:G100"/>
    <mergeCell ref="H97:H100"/>
    <mergeCell ref="I97:I100"/>
    <mergeCell ref="H93:H96"/>
    <mergeCell ref="I93:I96"/>
    <mergeCell ref="J93:J96"/>
    <mergeCell ref="K93:K96"/>
    <mergeCell ref="J89:J92"/>
    <mergeCell ref="K89:K92"/>
    <mergeCell ref="L89:L92"/>
    <mergeCell ref="A93:A96"/>
    <mergeCell ref="B93:B96"/>
    <mergeCell ref="C93:C96"/>
    <mergeCell ref="D93:D96"/>
    <mergeCell ref="E93:E96"/>
    <mergeCell ref="F93:F96"/>
    <mergeCell ref="G93:G96"/>
    <mergeCell ref="L85:L88"/>
    <mergeCell ref="A89:A92"/>
    <mergeCell ref="B89:B92"/>
    <mergeCell ref="C89:C92"/>
    <mergeCell ref="D89:D92"/>
    <mergeCell ref="E89:E92"/>
    <mergeCell ref="F89:F92"/>
    <mergeCell ref="G89:G92"/>
    <mergeCell ref="H89:H92"/>
    <mergeCell ref="I89:I92"/>
    <mergeCell ref="H85:H88"/>
    <mergeCell ref="I85:I88"/>
    <mergeCell ref="J85:J88"/>
    <mergeCell ref="K85:K88"/>
    <mergeCell ref="J81:J84"/>
    <mergeCell ref="K81:K84"/>
    <mergeCell ref="L81:L84"/>
    <mergeCell ref="A85:A88"/>
    <mergeCell ref="B85:B88"/>
    <mergeCell ref="C85:C88"/>
    <mergeCell ref="D85:D88"/>
    <mergeCell ref="E85:E88"/>
    <mergeCell ref="F85:F88"/>
    <mergeCell ref="G85:G88"/>
    <mergeCell ref="L77:L80"/>
    <mergeCell ref="A81:A84"/>
    <mergeCell ref="B81:B84"/>
    <mergeCell ref="C81:C84"/>
    <mergeCell ref="D81:D84"/>
    <mergeCell ref="E81:E84"/>
    <mergeCell ref="F81:F84"/>
    <mergeCell ref="G81:G84"/>
    <mergeCell ref="H81:H84"/>
    <mergeCell ref="I81:I84"/>
    <mergeCell ref="H77:H80"/>
    <mergeCell ref="I77:I80"/>
    <mergeCell ref="J77:J80"/>
    <mergeCell ref="K77:K80"/>
    <mergeCell ref="J73:J76"/>
    <mergeCell ref="K73:K76"/>
    <mergeCell ref="L73:L76"/>
    <mergeCell ref="A77:A80"/>
    <mergeCell ref="B77:B80"/>
    <mergeCell ref="C77:C80"/>
    <mergeCell ref="D77:D80"/>
    <mergeCell ref="E77:E80"/>
    <mergeCell ref="F77:F80"/>
    <mergeCell ref="G77:G80"/>
    <mergeCell ref="L69:L72"/>
    <mergeCell ref="A73:A76"/>
    <mergeCell ref="B73:B76"/>
    <mergeCell ref="C73:C76"/>
    <mergeCell ref="D73:D76"/>
    <mergeCell ref="E73:E76"/>
    <mergeCell ref="F73:F76"/>
    <mergeCell ref="G73:G76"/>
    <mergeCell ref="H73:H76"/>
    <mergeCell ref="I73:I76"/>
    <mergeCell ref="H69:H72"/>
    <mergeCell ref="I69:I72"/>
    <mergeCell ref="J69:J72"/>
    <mergeCell ref="K69:K72"/>
    <mergeCell ref="J65:J68"/>
    <mergeCell ref="K65:K68"/>
    <mergeCell ref="L65:L68"/>
    <mergeCell ref="A69:A72"/>
    <mergeCell ref="B69:B72"/>
    <mergeCell ref="C69:C72"/>
    <mergeCell ref="D69:D72"/>
    <mergeCell ref="E69:E72"/>
    <mergeCell ref="F69:F72"/>
    <mergeCell ref="G69:G72"/>
    <mergeCell ref="L61:L64"/>
    <mergeCell ref="A65:A68"/>
    <mergeCell ref="B65:B68"/>
    <mergeCell ref="C65:C68"/>
    <mergeCell ref="D65:D68"/>
    <mergeCell ref="E65:E68"/>
    <mergeCell ref="F65:F68"/>
    <mergeCell ref="G65:G68"/>
    <mergeCell ref="H65:H68"/>
    <mergeCell ref="I65:I68"/>
    <mergeCell ref="H61:H64"/>
    <mergeCell ref="I61:I64"/>
    <mergeCell ref="J61:J64"/>
    <mergeCell ref="K61:K64"/>
    <mergeCell ref="J57:J60"/>
    <mergeCell ref="K57:K60"/>
    <mergeCell ref="L57:L60"/>
    <mergeCell ref="A61:A64"/>
    <mergeCell ref="B61:B64"/>
    <mergeCell ref="C61:C64"/>
    <mergeCell ref="D61:D64"/>
    <mergeCell ref="E61:E64"/>
    <mergeCell ref="F61:F64"/>
    <mergeCell ref="G61:G64"/>
    <mergeCell ref="L53:L56"/>
    <mergeCell ref="A57:A60"/>
    <mergeCell ref="B57:B60"/>
    <mergeCell ref="C57:C60"/>
    <mergeCell ref="D57:D60"/>
    <mergeCell ref="E57:E60"/>
    <mergeCell ref="F57:F60"/>
    <mergeCell ref="G57:G60"/>
    <mergeCell ref="H57:H60"/>
    <mergeCell ref="I57:I60"/>
    <mergeCell ref="H53:H56"/>
    <mergeCell ref="I53:I56"/>
    <mergeCell ref="J53:J56"/>
    <mergeCell ref="K53:K56"/>
    <mergeCell ref="J49:J52"/>
    <mergeCell ref="K49:K52"/>
    <mergeCell ref="L49:L52"/>
    <mergeCell ref="A53:A56"/>
    <mergeCell ref="B53:B56"/>
    <mergeCell ref="C53:C56"/>
    <mergeCell ref="D53:D56"/>
    <mergeCell ref="E53:E56"/>
    <mergeCell ref="F53:F56"/>
    <mergeCell ref="G53:G56"/>
    <mergeCell ref="L45:L48"/>
    <mergeCell ref="A49:A52"/>
    <mergeCell ref="B49:B52"/>
    <mergeCell ref="C49:C52"/>
    <mergeCell ref="D49:D52"/>
    <mergeCell ref="E49:E52"/>
    <mergeCell ref="F49:F52"/>
    <mergeCell ref="G49:G52"/>
    <mergeCell ref="H49:H52"/>
    <mergeCell ref="I49:I52"/>
    <mergeCell ref="H45:H48"/>
    <mergeCell ref="I45:I48"/>
    <mergeCell ref="J45:J48"/>
    <mergeCell ref="K45:K48"/>
    <mergeCell ref="J41:J44"/>
    <mergeCell ref="K41:K44"/>
    <mergeCell ref="L41:L44"/>
    <mergeCell ref="A45:A48"/>
    <mergeCell ref="B45:B48"/>
    <mergeCell ref="C45:C48"/>
    <mergeCell ref="D45:D48"/>
    <mergeCell ref="E45:E48"/>
    <mergeCell ref="F45:F48"/>
    <mergeCell ref="G45:G48"/>
    <mergeCell ref="L37:L40"/>
    <mergeCell ref="A41:A44"/>
    <mergeCell ref="B41:B44"/>
    <mergeCell ref="C41:C44"/>
    <mergeCell ref="D41:D44"/>
    <mergeCell ref="E41:E44"/>
    <mergeCell ref="F41:F44"/>
    <mergeCell ref="G41:G44"/>
    <mergeCell ref="H41:H44"/>
    <mergeCell ref="I41:I44"/>
    <mergeCell ref="H37:H40"/>
    <mergeCell ref="I37:I40"/>
    <mergeCell ref="J37:J40"/>
    <mergeCell ref="K37:K40"/>
    <mergeCell ref="J33:J36"/>
    <mergeCell ref="K33:K36"/>
    <mergeCell ref="L33:L36"/>
    <mergeCell ref="A37:A40"/>
    <mergeCell ref="B37:B40"/>
    <mergeCell ref="C37:C40"/>
    <mergeCell ref="D37:D40"/>
    <mergeCell ref="E37:E40"/>
    <mergeCell ref="F37:F40"/>
    <mergeCell ref="G37:G40"/>
    <mergeCell ref="L29:L32"/>
    <mergeCell ref="A33:A36"/>
    <mergeCell ref="B33:B36"/>
    <mergeCell ref="C33:C36"/>
    <mergeCell ref="D33:D36"/>
    <mergeCell ref="E33:E36"/>
    <mergeCell ref="F33:F36"/>
    <mergeCell ref="G33:G36"/>
    <mergeCell ref="H33:H36"/>
    <mergeCell ref="I33:I36"/>
    <mergeCell ref="H29:H32"/>
    <mergeCell ref="I29:I32"/>
    <mergeCell ref="J29:J32"/>
    <mergeCell ref="K29:K32"/>
    <mergeCell ref="J25:J28"/>
    <mergeCell ref="K25:K28"/>
    <mergeCell ref="L25:L28"/>
    <mergeCell ref="A29:A32"/>
    <mergeCell ref="B29:B32"/>
    <mergeCell ref="C29:C32"/>
    <mergeCell ref="D29:D32"/>
    <mergeCell ref="E29:E32"/>
    <mergeCell ref="F29:F32"/>
    <mergeCell ref="G29:G32"/>
    <mergeCell ref="L21:L24"/>
    <mergeCell ref="A25:A28"/>
    <mergeCell ref="B25:B28"/>
    <mergeCell ref="C25:C28"/>
    <mergeCell ref="D25:D28"/>
    <mergeCell ref="E25:E28"/>
    <mergeCell ref="F25:F28"/>
    <mergeCell ref="G25:G28"/>
    <mergeCell ref="H25:H28"/>
    <mergeCell ref="I25:I28"/>
    <mergeCell ref="H21:H24"/>
    <mergeCell ref="I21:I24"/>
    <mergeCell ref="J21:J24"/>
    <mergeCell ref="K21:K24"/>
    <mergeCell ref="J17:J20"/>
    <mergeCell ref="K17:K20"/>
    <mergeCell ref="L17:L20"/>
    <mergeCell ref="A21:A24"/>
    <mergeCell ref="B21:B24"/>
    <mergeCell ref="C21:C24"/>
    <mergeCell ref="D21:D24"/>
    <mergeCell ref="E21:E24"/>
    <mergeCell ref="F21:F24"/>
    <mergeCell ref="G21:G24"/>
    <mergeCell ref="F17:F20"/>
    <mergeCell ref="G17:G20"/>
    <mergeCell ref="H17:H20"/>
    <mergeCell ref="I17:I20"/>
    <mergeCell ref="A17:A20"/>
    <mergeCell ref="C17:C20"/>
    <mergeCell ref="D17:D20"/>
    <mergeCell ref="E17:E20"/>
    <mergeCell ref="I13:I16"/>
    <mergeCell ref="J13:J16"/>
    <mergeCell ref="K13:K16"/>
    <mergeCell ref="L13:L16"/>
    <mergeCell ref="E13:E16"/>
    <mergeCell ref="F13:F16"/>
    <mergeCell ref="G13:G16"/>
    <mergeCell ref="H13:H16"/>
    <mergeCell ref="A13:A16"/>
    <mergeCell ref="B13:B16"/>
    <mergeCell ref="C13:C16"/>
    <mergeCell ref="D13:D16"/>
    <mergeCell ref="I9:I12"/>
    <mergeCell ref="J9:J12"/>
    <mergeCell ref="K9:K12"/>
    <mergeCell ref="L9:L12"/>
    <mergeCell ref="E9:E12"/>
    <mergeCell ref="F9:F12"/>
    <mergeCell ref="G9:G12"/>
    <mergeCell ref="H9:H12"/>
    <mergeCell ref="A9:A12"/>
    <mergeCell ref="B9:B12"/>
    <mergeCell ref="C9:C12"/>
    <mergeCell ref="D9:D12"/>
    <mergeCell ref="I5:I8"/>
    <mergeCell ref="J5:J8"/>
    <mergeCell ref="K5:K8"/>
    <mergeCell ref="L5:L8"/>
    <mergeCell ref="E5:E8"/>
    <mergeCell ref="F5:F8"/>
    <mergeCell ref="G5:G8"/>
    <mergeCell ref="H5:H8"/>
    <mergeCell ref="A5:A8"/>
    <mergeCell ref="B5:B8"/>
    <mergeCell ref="C5:C8"/>
    <mergeCell ref="D5:D8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O125"/>
  <sheetViews>
    <sheetView workbookViewId="0" topLeftCell="A89">
      <selection activeCell="D41" sqref="D41:D44"/>
    </sheetView>
  </sheetViews>
  <sheetFormatPr defaultColWidth="9.00390625" defaultRowHeight="12.75"/>
  <cols>
    <col min="1" max="1" width="7.00390625" style="0" customWidth="1"/>
    <col min="2" max="2" width="14.625" style="0" customWidth="1"/>
    <col min="3" max="3" width="16.00390625" style="0" customWidth="1"/>
    <col min="4" max="4" width="6.625" style="0" customWidth="1"/>
    <col min="5" max="5" width="7.75390625" style="0" customWidth="1"/>
    <col min="7" max="7" width="19.875" style="0" customWidth="1"/>
    <col min="9" max="9" width="19.125" style="0" customWidth="1"/>
    <col min="10" max="10" width="23.00390625" style="0" customWidth="1"/>
  </cols>
  <sheetData>
    <row r="1" spans="2:14" ht="12.75">
      <c r="B1" s="120" t="s">
        <v>559</v>
      </c>
      <c r="C1" s="3"/>
      <c r="D1" s="3"/>
      <c r="E1" s="3"/>
      <c r="F1" s="3"/>
      <c r="G1" s="2"/>
      <c r="H1" s="3"/>
      <c r="I1" s="2"/>
      <c r="J1" s="5"/>
      <c r="K1" s="70"/>
      <c r="L1" s="142"/>
      <c r="M1" s="59"/>
      <c r="N1" s="60"/>
    </row>
    <row r="2" spans="2:14" ht="12.75">
      <c r="B2" s="5"/>
      <c r="C2" s="4"/>
      <c r="D2" s="4"/>
      <c r="E2" s="4"/>
      <c r="F2" s="4"/>
      <c r="G2" s="5"/>
      <c r="H2" s="4"/>
      <c r="I2" s="5"/>
      <c r="J2" s="5"/>
      <c r="K2" s="70"/>
      <c r="L2" s="142"/>
      <c r="M2" s="59"/>
      <c r="N2" s="60"/>
    </row>
    <row r="3" spans="2:14" ht="13.5" thickBot="1">
      <c r="B3" s="5"/>
      <c r="C3" s="4"/>
      <c r="D3" s="4"/>
      <c r="E3" s="4"/>
      <c r="F3" s="4"/>
      <c r="G3" s="5"/>
      <c r="H3" s="4"/>
      <c r="I3" s="5"/>
      <c r="J3" s="5"/>
      <c r="K3" s="70"/>
      <c r="L3" s="142"/>
      <c r="M3" s="59"/>
      <c r="N3" s="60"/>
    </row>
    <row r="4" spans="1:171" s="4" customFormat="1" ht="41.25" customHeight="1" thickBot="1">
      <c r="A4" s="155" t="s">
        <v>89</v>
      </c>
      <c r="B4" s="156" t="s">
        <v>1</v>
      </c>
      <c r="C4" s="124" t="s">
        <v>2</v>
      </c>
      <c r="D4" s="125" t="s">
        <v>3</v>
      </c>
      <c r="E4" s="126" t="s">
        <v>4</v>
      </c>
      <c r="F4" s="124" t="s">
        <v>5</v>
      </c>
      <c r="G4" s="127" t="s">
        <v>560</v>
      </c>
      <c r="H4" s="125" t="s">
        <v>7</v>
      </c>
      <c r="I4" s="128" t="s">
        <v>8</v>
      </c>
      <c r="J4" s="128" t="s">
        <v>9</v>
      </c>
      <c r="K4" s="124" t="s">
        <v>386</v>
      </c>
      <c r="L4" s="41" t="s">
        <v>90</v>
      </c>
      <c r="M4" s="10" t="s">
        <v>12</v>
      </c>
      <c r="N4" s="183" t="s">
        <v>13</v>
      </c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</row>
    <row r="5" spans="1:14" ht="12.75" customHeight="1">
      <c r="A5" s="216">
        <v>1</v>
      </c>
      <c r="B5" s="295" t="s">
        <v>561</v>
      </c>
      <c r="C5" s="256" t="s">
        <v>562</v>
      </c>
      <c r="D5" s="256" t="s">
        <v>48</v>
      </c>
      <c r="E5" s="259" t="s">
        <v>563</v>
      </c>
      <c r="F5" s="256">
        <v>481</v>
      </c>
      <c r="G5" s="226" t="s">
        <v>475</v>
      </c>
      <c r="H5" s="256">
        <v>3100</v>
      </c>
      <c r="I5" s="229" t="s">
        <v>564</v>
      </c>
      <c r="J5" s="229" t="s">
        <v>565</v>
      </c>
      <c r="K5" s="362">
        <v>36</v>
      </c>
      <c r="L5" s="174"/>
      <c r="M5" s="175" t="s">
        <v>21</v>
      </c>
      <c r="N5" s="182">
        <v>5.6</v>
      </c>
    </row>
    <row r="6" spans="1:14" ht="12.75" customHeight="1">
      <c r="A6" s="217"/>
      <c r="B6" s="296"/>
      <c r="C6" s="257"/>
      <c r="D6" s="257"/>
      <c r="E6" s="260"/>
      <c r="F6" s="257"/>
      <c r="G6" s="227"/>
      <c r="H6" s="257"/>
      <c r="I6" s="230"/>
      <c r="J6" s="230"/>
      <c r="K6" s="363"/>
      <c r="L6" s="176">
        <v>11.6</v>
      </c>
      <c r="M6" s="177" t="s">
        <v>566</v>
      </c>
      <c r="N6" s="94">
        <v>6</v>
      </c>
    </row>
    <row r="7" spans="1:14" ht="12.75" customHeight="1">
      <c r="A7" s="217"/>
      <c r="B7" s="296"/>
      <c r="C7" s="257"/>
      <c r="D7" s="257"/>
      <c r="E7" s="260"/>
      <c r="F7" s="257"/>
      <c r="G7" s="227"/>
      <c r="H7" s="257"/>
      <c r="I7" s="230"/>
      <c r="J7" s="230"/>
      <c r="K7" s="363"/>
      <c r="L7" s="176"/>
      <c r="M7" s="177"/>
      <c r="N7" s="94"/>
    </row>
    <row r="8" spans="1:14" ht="12.75" customHeight="1" thickBot="1">
      <c r="A8" s="212"/>
      <c r="B8" s="297"/>
      <c r="C8" s="258"/>
      <c r="D8" s="258"/>
      <c r="E8" s="261"/>
      <c r="F8" s="258"/>
      <c r="G8" s="228"/>
      <c r="H8" s="258"/>
      <c r="I8" s="231"/>
      <c r="J8" s="231"/>
      <c r="K8" s="364"/>
      <c r="L8" s="178"/>
      <c r="M8" s="179"/>
      <c r="N8" s="167"/>
    </row>
    <row r="9" spans="1:14" ht="12.75" customHeight="1">
      <c r="A9" s="216">
        <v>2</v>
      </c>
      <c r="B9" s="295" t="s">
        <v>567</v>
      </c>
      <c r="C9" s="256" t="s">
        <v>568</v>
      </c>
      <c r="D9" s="256" t="s">
        <v>48</v>
      </c>
      <c r="E9" s="259" t="s">
        <v>569</v>
      </c>
      <c r="F9" s="256">
        <v>481</v>
      </c>
      <c r="G9" s="226" t="s">
        <v>475</v>
      </c>
      <c r="H9" s="256">
        <v>4124</v>
      </c>
      <c r="I9" s="229" t="s">
        <v>570</v>
      </c>
      <c r="J9" s="229" t="s">
        <v>571</v>
      </c>
      <c r="K9" s="362">
        <v>36</v>
      </c>
      <c r="L9" s="174"/>
      <c r="M9" s="175" t="s">
        <v>21</v>
      </c>
      <c r="N9" s="160">
        <v>7.1</v>
      </c>
    </row>
    <row r="10" spans="1:14" ht="12.75" customHeight="1">
      <c r="A10" s="217"/>
      <c r="B10" s="296"/>
      <c r="C10" s="257"/>
      <c r="D10" s="257"/>
      <c r="E10" s="260"/>
      <c r="F10" s="257"/>
      <c r="G10" s="227"/>
      <c r="H10" s="257"/>
      <c r="I10" s="230"/>
      <c r="J10" s="230"/>
      <c r="K10" s="363"/>
      <c r="L10" s="176">
        <v>14.3</v>
      </c>
      <c r="M10" s="177" t="s">
        <v>566</v>
      </c>
      <c r="N10" s="94">
        <v>7.2</v>
      </c>
    </row>
    <row r="11" spans="1:14" ht="12.75" customHeight="1">
      <c r="A11" s="217"/>
      <c r="B11" s="296"/>
      <c r="C11" s="257"/>
      <c r="D11" s="257"/>
      <c r="E11" s="260"/>
      <c r="F11" s="257"/>
      <c r="G11" s="227"/>
      <c r="H11" s="257"/>
      <c r="I11" s="230"/>
      <c r="J11" s="230"/>
      <c r="K11" s="363"/>
      <c r="L11" s="176"/>
      <c r="M11" s="177"/>
      <c r="N11" s="94"/>
    </row>
    <row r="12" spans="1:14" ht="12.75" customHeight="1" thickBot="1">
      <c r="A12" s="212"/>
      <c r="B12" s="297"/>
      <c r="C12" s="258"/>
      <c r="D12" s="258"/>
      <c r="E12" s="261"/>
      <c r="F12" s="258"/>
      <c r="G12" s="228"/>
      <c r="H12" s="258"/>
      <c r="I12" s="231"/>
      <c r="J12" s="231"/>
      <c r="K12" s="364"/>
      <c r="L12" s="178"/>
      <c r="M12" s="179"/>
      <c r="N12" s="167"/>
    </row>
    <row r="13" spans="1:14" ht="12.75" customHeight="1">
      <c r="A13" s="216">
        <v>3</v>
      </c>
      <c r="B13" s="295" t="s">
        <v>572</v>
      </c>
      <c r="C13" s="256" t="s">
        <v>573</v>
      </c>
      <c r="D13" s="256" t="s">
        <v>408</v>
      </c>
      <c r="E13" s="259" t="s">
        <v>569</v>
      </c>
      <c r="F13" s="256">
        <v>481</v>
      </c>
      <c r="G13" s="226" t="s">
        <v>475</v>
      </c>
      <c r="H13" s="256">
        <v>3160</v>
      </c>
      <c r="I13" s="229" t="s">
        <v>574</v>
      </c>
      <c r="J13" s="229" t="s">
        <v>575</v>
      </c>
      <c r="K13" s="362">
        <v>36</v>
      </c>
      <c r="L13" s="174"/>
      <c r="M13" s="175" t="s">
        <v>21</v>
      </c>
      <c r="N13" s="160">
        <v>11.6</v>
      </c>
    </row>
    <row r="14" spans="1:14" ht="12.75" customHeight="1">
      <c r="A14" s="217"/>
      <c r="B14" s="296"/>
      <c r="C14" s="257"/>
      <c r="D14" s="257"/>
      <c r="E14" s="260"/>
      <c r="F14" s="257"/>
      <c r="G14" s="227"/>
      <c r="H14" s="257"/>
      <c r="I14" s="230"/>
      <c r="J14" s="230"/>
      <c r="K14" s="363"/>
      <c r="L14" s="176"/>
      <c r="M14" s="177" t="s">
        <v>566</v>
      </c>
      <c r="N14" s="94">
        <v>12</v>
      </c>
    </row>
    <row r="15" spans="1:14" ht="12.75" customHeight="1">
      <c r="A15" s="217"/>
      <c r="B15" s="296"/>
      <c r="C15" s="257"/>
      <c r="D15" s="257"/>
      <c r="E15" s="260"/>
      <c r="F15" s="257"/>
      <c r="G15" s="227"/>
      <c r="H15" s="257"/>
      <c r="I15" s="230"/>
      <c r="J15" s="230"/>
      <c r="K15" s="363"/>
      <c r="L15" s="176">
        <v>23.6</v>
      </c>
      <c r="M15" s="177"/>
      <c r="N15" s="94"/>
    </row>
    <row r="16" spans="1:14" ht="12.75" customHeight="1" thickBot="1">
      <c r="A16" s="212"/>
      <c r="B16" s="297"/>
      <c r="C16" s="258"/>
      <c r="D16" s="258"/>
      <c r="E16" s="261"/>
      <c r="F16" s="258"/>
      <c r="G16" s="228"/>
      <c r="H16" s="258"/>
      <c r="I16" s="231"/>
      <c r="J16" s="231"/>
      <c r="K16" s="364"/>
      <c r="L16" s="178"/>
      <c r="M16" s="179"/>
      <c r="N16" s="167"/>
    </row>
    <row r="17" spans="1:14" ht="12.75" customHeight="1">
      <c r="A17" s="216">
        <v>4</v>
      </c>
      <c r="B17" s="295" t="s">
        <v>576</v>
      </c>
      <c r="C17" s="256" t="s">
        <v>577</v>
      </c>
      <c r="D17" s="256" t="s">
        <v>36</v>
      </c>
      <c r="E17" s="259" t="s">
        <v>569</v>
      </c>
      <c r="F17" s="256">
        <v>482</v>
      </c>
      <c r="G17" s="226" t="s">
        <v>578</v>
      </c>
      <c r="H17" s="256">
        <v>962</v>
      </c>
      <c r="I17" s="229" t="s">
        <v>579</v>
      </c>
      <c r="J17" s="229" t="s">
        <v>580</v>
      </c>
      <c r="K17" s="362">
        <v>48</v>
      </c>
      <c r="L17" s="174"/>
      <c r="M17" s="175" t="s">
        <v>21</v>
      </c>
      <c r="N17" s="160">
        <v>5.6</v>
      </c>
    </row>
    <row r="18" spans="1:14" ht="12.75" customHeight="1">
      <c r="A18" s="217"/>
      <c r="B18" s="296"/>
      <c r="C18" s="257"/>
      <c r="D18" s="257"/>
      <c r="E18" s="260"/>
      <c r="F18" s="257"/>
      <c r="G18" s="227"/>
      <c r="H18" s="257"/>
      <c r="I18" s="230"/>
      <c r="J18" s="230"/>
      <c r="K18" s="363"/>
      <c r="L18" s="176">
        <v>11.6</v>
      </c>
      <c r="M18" s="177" t="s">
        <v>566</v>
      </c>
      <c r="N18" s="180">
        <v>6</v>
      </c>
    </row>
    <row r="19" spans="1:14" ht="12.75" customHeight="1">
      <c r="A19" s="217"/>
      <c r="B19" s="296"/>
      <c r="C19" s="257"/>
      <c r="D19" s="257"/>
      <c r="E19" s="260"/>
      <c r="F19" s="257"/>
      <c r="G19" s="227"/>
      <c r="H19" s="257"/>
      <c r="I19" s="230"/>
      <c r="J19" s="230"/>
      <c r="K19" s="363"/>
      <c r="L19" s="176"/>
      <c r="M19" s="177"/>
      <c r="N19" s="94"/>
    </row>
    <row r="20" spans="1:14" ht="12.75" customHeight="1" thickBot="1">
      <c r="A20" s="212"/>
      <c r="B20" s="297"/>
      <c r="C20" s="258"/>
      <c r="D20" s="258"/>
      <c r="E20" s="261"/>
      <c r="F20" s="258"/>
      <c r="G20" s="228"/>
      <c r="H20" s="258"/>
      <c r="I20" s="231"/>
      <c r="J20" s="231"/>
      <c r="K20" s="364"/>
      <c r="L20" s="178"/>
      <c r="M20" s="179"/>
      <c r="N20" s="167"/>
    </row>
    <row r="21" spans="1:14" ht="12.75" customHeight="1">
      <c r="A21" s="216">
        <v>5</v>
      </c>
      <c r="B21" s="295" t="s">
        <v>581</v>
      </c>
      <c r="C21" s="256" t="s">
        <v>582</v>
      </c>
      <c r="D21" s="256" t="s">
        <v>48</v>
      </c>
      <c r="E21" s="259" t="s">
        <v>569</v>
      </c>
      <c r="F21" s="256">
        <v>481</v>
      </c>
      <c r="G21" s="226" t="s">
        <v>475</v>
      </c>
      <c r="H21" s="256">
        <v>921</v>
      </c>
      <c r="I21" s="229" t="s">
        <v>583</v>
      </c>
      <c r="J21" s="229" t="s">
        <v>584</v>
      </c>
      <c r="K21" s="362">
        <v>36</v>
      </c>
      <c r="L21" s="365">
        <v>11.6</v>
      </c>
      <c r="M21" s="175" t="s">
        <v>21</v>
      </c>
      <c r="N21" s="160">
        <v>5.6</v>
      </c>
    </row>
    <row r="22" spans="1:14" ht="12.75" customHeight="1">
      <c r="A22" s="217"/>
      <c r="B22" s="296"/>
      <c r="C22" s="257"/>
      <c r="D22" s="257"/>
      <c r="E22" s="260"/>
      <c r="F22" s="257"/>
      <c r="G22" s="227"/>
      <c r="H22" s="257"/>
      <c r="I22" s="230"/>
      <c r="J22" s="230"/>
      <c r="K22" s="363"/>
      <c r="L22" s="366"/>
      <c r="M22" s="177" t="s">
        <v>566</v>
      </c>
      <c r="N22" s="94">
        <v>6</v>
      </c>
    </row>
    <row r="23" spans="1:14" ht="12.75" customHeight="1">
      <c r="A23" s="217"/>
      <c r="B23" s="296"/>
      <c r="C23" s="257"/>
      <c r="D23" s="257"/>
      <c r="E23" s="260"/>
      <c r="F23" s="257"/>
      <c r="G23" s="227"/>
      <c r="H23" s="257"/>
      <c r="I23" s="230"/>
      <c r="J23" s="230"/>
      <c r="K23" s="363"/>
      <c r="L23" s="366"/>
      <c r="M23" s="177"/>
      <c r="N23" s="94"/>
    </row>
    <row r="24" spans="1:14" ht="12.75" customHeight="1" thickBot="1">
      <c r="A24" s="212"/>
      <c r="B24" s="297"/>
      <c r="C24" s="258"/>
      <c r="D24" s="258"/>
      <c r="E24" s="261"/>
      <c r="F24" s="258"/>
      <c r="G24" s="228"/>
      <c r="H24" s="258"/>
      <c r="I24" s="231"/>
      <c r="J24" s="231"/>
      <c r="K24" s="364"/>
      <c r="L24" s="367"/>
      <c r="M24" s="179"/>
      <c r="N24" s="167"/>
    </row>
    <row r="25" spans="1:14" ht="12.75" customHeight="1">
      <c r="A25" s="216">
        <v>6</v>
      </c>
      <c r="B25" s="295" t="s">
        <v>585</v>
      </c>
      <c r="C25" s="256" t="s">
        <v>586</v>
      </c>
      <c r="D25" s="256" t="s">
        <v>48</v>
      </c>
      <c r="E25" s="259" t="s">
        <v>569</v>
      </c>
      <c r="F25" s="256">
        <v>401</v>
      </c>
      <c r="G25" s="226" t="s">
        <v>426</v>
      </c>
      <c r="H25" s="256">
        <v>8746</v>
      </c>
      <c r="I25" s="229" t="s">
        <v>587</v>
      </c>
      <c r="J25" s="229" t="s">
        <v>588</v>
      </c>
      <c r="K25" s="362">
        <v>36</v>
      </c>
      <c r="L25" s="365">
        <v>14.6</v>
      </c>
      <c r="M25" s="175" t="s">
        <v>21</v>
      </c>
      <c r="N25" s="160">
        <v>7.1</v>
      </c>
    </row>
    <row r="26" spans="1:14" ht="12.75" customHeight="1">
      <c r="A26" s="217"/>
      <c r="B26" s="296"/>
      <c r="C26" s="257"/>
      <c r="D26" s="257"/>
      <c r="E26" s="260"/>
      <c r="F26" s="257"/>
      <c r="G26" s="227"/>
      <c r="H26" s="257"/>
      <c r="I26" s="230"/>
      <c r="J26" s="230"/>
      <c r="K26" s="363"/>
      <c r="L26" s="366"/>
      <c r="M26" s="177" t="s">
        <v>566</v>
      </c>
      <c r="N26" s="94">
        <v>7.5</v>
      </c>
    </row>
    <row r="27" spans="1:14" ht="12.75" customHeight="1">
      <c r="A27" s="217"/>
      <c r="B27" s="296"/>
      <c r="C27" s="257"/>
      <c r="D27" s="257"/>
      <c r="E27" s="260"/>
      <c r="F27" s="257"/>
      <c r="G27" s="227"/>
      <c r="H27" s="257"/>
      <c r="I27" s="230"/>
      <c r="J27" s="230"/>
      <c r="K27" s="363"/>
      <c r="L27" s="366"/>
      <c r="M27" s="177"/>
      <c r="N27" s="94"/>
    </row>
    <row r="28" spans="1:14" ht="12.75" customHeight="1" thickBot="1">
      <c r="A28" s="212"/>
      <c r="B28" s="297"/>
      <c r="C28" s="258"/>
      <c r="D28" s="258"/>
      <c r="E28" s="261"/>
      <c r="F28" s="258"/>
      <c r="G28" s="228"/>
      <c r="H28" s="258"/>
      <c r="I28" s="231"/>
      <c r="J28" s="231"/>
      <c r="K28" s="364"/>
      <c r="L28" s="367"/>
      <c r="M28" s="179"/>
      <c r="N28" s="167"/>
    </row>
    <row r="29" spans="1:14" ht="12.75" customHeight="1">
      <c r="A29" s="216">
        <v>7</v>
      </c>
      <c r="B29" s="295" t="s">
        <v>589</v>
      </c>
      <c r="C29" s="256" t="s">
        <v>590</v>
      </c>
      <c r="D29" s="256" t="s">
        <v>48</v>
      </c>
      <c r="E29" s="259" t="s">
        <v>569</v>
      </c>
      <c r="F29" s="256">
        <v>401</v>
      </c>
      <c r="G29" s="226" t="s">
        <v>426</v>
      </c>
      <c r="H29" s="256">
        <v>5666</v>
      </c>
      <c r="I29" s="229" t="s">
        <v>591</v>
      </c>
      <c r="J29" s="229" t="s">
        <v>592</v>
      </c>
      <c r="K29" s="362">
        <v>48</v>
      </c>
      <c r="L29" s="365">
        <v>15.6</v>
      </c>
      <c r="M29" s="175" t="s">
        <v>21</v>
      </c>
      <c r="N29" s="160">
        <v>7.6</v>
      </c>
    </row>
    <row r="30" spans="1:14" ht="12.75" customHeight="1">
      <c r="A30" s="217"/>
      <c r="B30" s="296"/>
      <c r="C30" s="257"/>
      <c r="D30" s="257"/>
      <c r="E30" s="260"/>
      <c r="F30" s="257"/>
      <c r="G30" s="227"/>
      <c r="H30" s="257"/>
      <c r="I30" s="230"/>
      <c r="J30" s="230"/>
      <c r="K30" s="363"/>
      <c r="L30" s="366"/>
      <c r="M30" s="177" t="s">
        <v>566</v>
      </c>
      <c r="N30" s="94">
        <v>8</v>
      </c>
    </row>
    <row r="31" spans="1:14" ht="12.75" customHeight="1">
      <c r="A31" s="217"/>
      <c r="B31" s="296"/>
      <c r="C31" s="257"/>
      <c r="D31" s="257"/>
      <c r="E31" s="260"/>
      <c r="F31" s="257"/>
      <c r="G31" s="227"/>
      <c r="H31" s="257"/>
      <c r="I31" s="230"/>
      <c r="J31" s="230"/>
      <c r="K31" s="363"/>
      <c r="L31" s="366"/>
      <c r="M31" s="177"/>
      <c r="N31" s="94"/>
    </row>
    <row r="32" spans="1:14" ht="12.75" customHeight="1" thickBot="1">
      <c r="A32" s="212"/>
      <c r="B32" s="297"/>
      <c r="C32" s="258"/>
      <c r="D32" s="258"/>
      <c r="E32" s="261"/>
      <c r="F32" s="258"/>
      <c r="G32" s="228"/>
      <c r="H32" s="258"/>
      <c r="I32" s="231"/>
      <c r="J32" s="231"/>
      <c r="K32" s="364"/>
      <c r="L32" s="367"/>
      <c r="M32" s="179"/>
      <c r="N32" s="167"/>
    </row>
    <row r="33" spans="1:14" ht="12.75" customHeight="1">
      <c r="A33" s="216">
        <v>8</v>
      </c>
      <c r="B33" s="295" t="s">
        <v>593</v>
      </c>
      <c r="C33" s="256" t="s">
        <v>594</v>
      </c>
      <c r="D33" s="256" t="s">
        <v>36</v>
      </c>
      <c r="E33" s="259" t="s">
        <v>569</v>
      </c>
      <c r="F33" s="256">
        <v>482</v>
      </c>
      <c r="G33" s="226" t="s">
        <v>595</v>
      </c>
      <c r="H33" s="256">
        <v>5085</v>
      </c>
      <c r="I33" s="229" t="s">
        <v>596</v>
      </c>
      <c r="J33" s="229" t="s">
        <v>597</v>
      </c>
      <c r="K33" s="362">
        <v>36</v>
      </c>
      <c r="L33" s="365">
        <v>6</v>
      </c>
      <c r="M33" s="175" t="s">
        <v>21</v>
      </c>
      <c r="N33" s="160">
        <v>3</v>
      </c>
    </row>
    <row r="34" spans="1:14" ht="12.75" customHeight="1">
      <c r="A34" s="217"/>
      <c r="B34" s="296"/>
      <c r="C34" s="257"/>
      <c r="D34" s="257"/>
      <c r="E34" s="260"/>
      <c r="F34" s="257"/>
      <c r="G34" s="227"/>
      <c r="H34" s="257"/>
      <c r="I34" s="230"/>
      <c r="J34" s="230"/>
      <c r="K34" s="363"/>
      <c r="L34" s="366"/>
      <c r="M34" s="177" t="s">
        <v>566</v>
      </c>
      <c r="N34" s="94">
        <v>3</v>
      </c>
    </row>
    <row r="35" spans="1:14" ht="12.75" customHeight="1">
      <c r="A35" s="217"/>
      <c r="B35" s="296"/>
      <c r="C35" s="257"/>
      <c r="D35" s="257"/>
      <c r="E35" s="260"/>
      <c r="F35" s="257"/>
      <c r="G35" s="227"/>
      <c r="H35" s="257"/>
      <c r="I35" s="230"/>
      <c r="J35" s="230"/>
      <c r="K35" s="363"/>
      <c r="L35" s="366"/>
      <c r="M35" s="177"/>
      <c r="N35" s="94"/>
    </row>
    <row r="36" spans="1:14" ht="12.75" customHeight="1" thickBot="1">
      <c r="A36" s="212"/>
      <c r="B36" s="297"/>
      <c r="C36" s="258"/>
      <c r="D36" s="258"/>
      <c r="E36" s="261"/>
      <c r="F36" s="258"/>
      <c r="G36" s="228"/>
      <c r="H36" s="258"/>
      <c r="I36" s="231"/>
      <c r="J36" s="231"/>
      <c r="K36" s="364"/>
      <c r="L36" s="367"/>
      <c r="M36" s="179"/>
      <c r="N36" s="167"/>
    </row>
    <row r="37" spans="1:14" ht="12.75" customHeight="1">
      <c r="A37" s="216">
        <v>9</v>
      </c>
      <c r="B37" s="295" t="s">
        <v>598</v>
      </c>
      <c r="C37" s="256" t="s">
        <v>599</v>
      </c>
      <c r="D37" s="256" t="s">
        <v>48</v>
      </c>
      <c r="E37" s="259" t="s">
        <v>569</v>
      </c>
      <c r="F37" s="256">
        <v>148</v>
      </c>
      <c r="G37" s="226" t="s">
        <v>600</v>
      </c>
      <c r="H37" s="256">
        <v>12672</v>
      </c>
      <c r="I37" s="229" t="s">
        <v>601</v>
      </c>
      <c r="J37" s="229" t="s">
        <v>602</v>
      </c>
      <c r="K37" s="362">
        <v>36</v>
      </c>
      <c r="L37" s="365">
        <v>11.6</v>
      </c>
      <c r="M37" s="175" t="s">
        <v>21</v>
      </c>
      <c r="N37" s="160">
        <v>5.6</v>
      </c>
    </row>
    <row r="38" spans="1:14" ht="12.75" customHeight="1">
      <c r="A38" s="217"/>
      <c r="B38" s="296"/>
      <c r="C38" s="257"/>
      <c r="D38" s="257"/>
      <c r="E38" s="260"/>
      <c r="F38" s="257"/>
      <c r="G38" s="227"/>
      <c r="H38" s="257"/>
      <c r="I38" s="230"/>
      <c r="J38" s="230"/>
      <c r="K38" s="363"/>
      <c r="L38" s="366"/>
      <c r="M38" s="177" t="s">
        <v>566</v>
      </c>
      <c r="N38" s="94">
        <v>6</v>
      </c>
    </row>
    <row r="39" spans="1:14" ht="12.75" customHeight="1">
      <c r="A39" s="217"/>
      <c r="B39" s="296"/>
      <c r="C39" s="257"/>
      <c r="D39" s="257"/>
      <c r="E39" s="260"/>
      <c r="F39" s="257"/>
      <c r="G39" s="227"/>
      <c r="H39" s="257"/>
      <c r="I39" s="230"/>
      <c r="J39" s="230"/>
      <c r="K39" s="363"/>
      <c r="L39" s="366"/>
      <c r="M39" s="177"/>
      <c r="N39" s="94"/>
    </row>
    <row r="40" spans="1:14" ht="12.75" customHeight="1" thickBot="1">
      <c r="A40" s="212"/>
      <c r="B40" s="297"/>
      <c r="C40" s="258"/>
      <c r="D40" s="258"/>
      <c r="E40" s="261"/>
      <c r="F40" s="258"/>
      <c r="G40" s="228"/>
      <c r="H40" s="258"/>
      <c r="I40" s="231"/>
      <c r="J40" s="231"/>
      <c r="K40" s="364"/>
      <c r="L40" s="367"/>
      <c r="M40" s="179"/>
      <c r="N40" s="167"/>
    </row>
    <row r="41" spans="1:14" ht="12.75" customHeight="1">
      <c r="A41" s="216">
        <v>10</v>
      </c>
      <c r="B41" s="295" t="s">
        <v>603</v>
      </c>
      <c r="C41" s="256" t="s">
        <v>604</v>
      </c>
      <c r="D41" s="256" t="s">
        <v>48</v>
      </c>
      <c r="E41" s="259" t="s">
        <v>605</v>
      </c>
      <c r="F41" s="256">
        <v>481</v>
      </c>
      <c r="G41" s="226" t="s">
        <v>475</v>
      </c>
      <c r="H41" s="256">
        <v>10890</v>
      </c>
      <c r="I41" s="229" t="s">
        <v>606</v>
      </c>
      <c r="J41" s="229" t="s">
        <v>607</v>
      </c>
      <c r="K41" s="362">
        <v>48</v>
      </c>
      <c r="L41" s="365">
        <v>41</v>
      </c>
      <c r="M41" s="175" t="s">
        <v>21</v>
      </c>
      <c r="N41" s="160">
        <v>20</v>
      </c>
    </row>
    <row r="42" spans="1:14" ht="12.75" customHeight="1">
      <c r="A42" s="217"/>
      <c r="B42" s="296"/>
      <c r="C42" s="257"/>
      <c r="D42" s="257"/>
      <c r="E42" s="260"/>
      <c r="F42" s="257"/>
      <c r="G42" s="227"/>
      <c r="H42" s="257"/>
      <c r="I42" s="230"/>
      <c r="J42" s="230"/>
      <c r="K42" s="363"/>
      <c r="L42" s="366"/>
      <c r="M42" s="177" t="s">
        <v>566</v>
      </c>
      <c r="N42" s="180">
        <v>21</v>
      </c>
    </row>
    <row r="43" spans="1:14" ht="12.75" customHeight="1">
      <c r="A43" s="217"/>
      <c r="B43" s="296"/>
      <c r="C43" s="257"/>
      <c r="D43" s="257"/>
      <c r="E43" s="260"/>
      <c r="F43" s="257"/>
      <c r="G43" s="227"/>
      <c r="H43" s="257"/>
      <c r="I43" s="230"/>
      <c r="J43" s="230"/>
      <c r="K43" s="363"/>
      <c r="L43" s="366"/>
      <c r="M43" s="177"/>
      <c r="N43" s="94"/>
    </row>
    <row r="44" spans="1:14" ht="12.75" customHeight="1" thickBot="1">
      <c r="A44" s="212"/>
      <c r="B44" s="297"/>
      <c r="C44" s="258"/>
      <c r="D44" s="258"/>
      <c r="E44" s="261"/>
      <c r="F44" s="258"/>
      <c r="G44" s="228"/>
      <c r="H44" s="258"/>
      <c r="I44" s="231"/>
      <c r="J44" s="231"/>
      <c r="K44" s="364"/>
      <c r="L44" s="367"/>
      <c r="M44" s="179"/>
      <c r="N44" s="167"/>
    </row>
    <row r="45" spans="1:14" ht="12.75" customHeight="1">
      <c r="A45" s="216">
        <v>11</v>
      </c>
      <c r="B45" s="295" t="s">
        <v>608</v>
      </c>
      <c r="C45" s="256" t="s">
        <v>609</v>
      </c>
      <c r="D45" s="256" t="s">
        <v>48</v>
      </c>
      <c r="E45" s="259" t="s">
        <v>569</v>
      </c>
      <c r="F45" s="256">
        <v>481</v>
      </c>
      <c r="G45" s="226" t="s">
        <v>475</v>
      </c>
      <c r="H45" s="256">
        <v>13006</v>
      </c>
      <c r="I45" s="229" t="s">
        <v>610</v>
      </c>
      <c r="J45" s="229" t="s">
        <v>611</v>
      </c>
      <c r="K45" s="362">
        <v>12</v>
      </c>
      <c r="L45" s="365">
        <v>1.5</v>
      </c>
      <c r="M45" s="175" t="s">
        <v>21</v>
      </c>
      <c r="N45" s="160">
        <v>1</v>
      </c>
    </row>
    <row r="46" spans="1:14" ht="12.75" customHeight="1">
      <c r="A46" s="217"/>
      <c r="B46" s="296"/>
      <c r="C46" s="257"/>
      <c r="D46" s="257"/>
      <c r="E46" s="260"/>
      <c r="F46" s="257"/>
      <c r="G46" s="227"/>
      <c r="H46" s="257"/>
      <c r="I46" s="230"/>
      <c r="J46" s="230"/>
      <c r="K46" s="363"/>
      <c r="L46" s="366"/>
      <c r="M46" s="177" t="s">
        <v>566</v>
      </c>
      <c r="N46" s="94">
        <v>0.5</v>
      </c>
    </row>
    <row r="47" spans="1:14" ht="12.75" customHeight="1">
      <c r="A47" s="217"/>
      <c r="B47" s="296"/>
      <c r="C47" s="257"/>
      <c r="D47" s="257"/>
      <c r="E47" s="260"/>
      <c r="F47" s="257"/>
      <c r="G47" s="227"/>
      <c r="H47" s="257"/>
      <c r="I47" s="230"/>
      <c r="J47" s="230"/>
      <c r="K47" s="363"/>
      <c r="L47" s="366"/>
      <c r="M47" s="177"/>
      <c r="N47" s="94"/>
    </row>
    <row r="48" spans="1:14" ht="12.75" customHeight="1" thickBot="1">
      <c r="A48" s="212"/>
      <c r="B48" s="297"/>
      <c r="C48" s="258"/>
      <c r="D48" s="258"/>
      <c r="E48" s="261"/>
      <c r="F48" s="258"/>
      <c r="G48" s="228"/>
      <c r="H48" s="258"/>
      <c r="I48" s="231"/>
      <c r="J48" s="231"/>
      <c r="K48" s="364"/>
      <c r="L48" s="367"/>
      <c r="M48" s="179"/>
      <c r="N48" s="167"/>
    </row>
    <row r="49" spans="1:14" ht="12.75" customHeight="1">
      <c r="A49" s="216">
        <v>12</v>
      </c>
      <c r="B49" s="295" t="s">
        <v>612</v>
      </c>
      <c r="C49" s="256" t="s">
        <v>613</v>
      </c>
      <c r="D49" s="256" t="s">
        <v>36</v>
      </c>
      <c r="E49" s="259" t="s">
        <v>569</v>
      </c>
      <c r="F49" s="256">
        <v>1395</v>
      </c>
      <c r="G49" s="226" t="s">
        <v>614</v>
      </c>
      <c r="H49" s="256">
        <v>23290</v>
      </c>
      <c r="I49" s="229" t="s">
        <v>615</v>
      </c>
      <c r="J49" s="229" t="s">
        <v>616</v>
      </c>
      <c r="K49" s="362">
        <v>36</v>
      </c>
      <c r="L49" s="365">
        <v>13</v>
      </c>
      <c r="M49" s="175" t="s">
        <v>21</v>
      </c>
      <c r="N49" s="160">
        <v>6.2</v>
      </c>
    </row>
    <row r="50" spans="1:14" ht="12.75" customHeight="1">
      <c r="A50" s="217"/>
      <c r="B50" s="296"/>
      <c r="C50" s="257"/>
      <c r="D50" s="257"/>
      <c r="E50" s="260"/>
      <c r="F50" s="257"/>
      <c r="G50" s="227"/>
      <c r="H50" s="257"/>
      <c r="I50" s="230"/>
      <c r="J50" s="230"/>
      <c r="K50" s="363"/>
      <c r="L50" s="366"/>
      <c r="M50" s="177" t="s">
        <v>80</v>
      </c>
      <c r="N50" s="94">
        <v>6.8</v>
      </c>
    </row>
    <row r="51" spans="1:14" ht="12.75" customHeight="1">
      <c r="A51" s="217"/>
      <c r="B51" s="296"/>
      <c r="C51" s="257"/>
      <c r="D51" s="257"/>
      <c r="E51" s="260"/>
      <c r="F51" s="257"/>
      <c r="G51" s="227"/>
      <c r="H51" s="257"/>
      <c r="I51" s="230"/>
      <c r="J51" s="230"/>
      <c r="K51" s="363"/>
      <c r="L51" s="366"/>
      <c r="M51" s="177"/>
      <c r="N51" s="94"/>
    </row>
    <row r="52" spans="1:14" ht="12.75" customHeight="1" thickBot="1">
      <c r="A52" s="212"/>
      <c r="B52" s="297"/>
      <c r="C52" s="258"/>
      <c r="D52" s="258"/>
      <c r="E52" s="261"/>
      <c r="F52" s="258"/>
      <c r="G52" s="228"/>
      <c r="H52" s="258"/>
      <c r="I52" s="231"/>
      <c r="J52" s="231"/>
      <c r="K52" s="364"/>
      <c r="L52" s="367"/>
      <c r="M52" s="179"/>
      <c r="N52" s="167"/>
    </row>
    <row r="53" spans="1:14" ht="12.75" customHeight="1">
      <c r="A53" s="216">
        <v>13</v>
      </c>
      <c r="B53" s="295" t="s">
        <v>617</v>
      </c>
      <c r="C53" s="256" t="s">
        <v>618</v>
      </c>
      <c r="D53" s="256" t="s">
        <v>48</v>
      </c>
      <c r="E53" s="259" t="s">
        <v>563</v>
      </c>
      <c r="F53" s="256">
        <v>481</v>
      </c>
      <c r="G53" s="226" t="s">
        <v>475</v>
      </c>
      <c r="H53" s="256">
        <v>8857</v>
      </c>
      <c r="I53" s="229" t="s">
        <v>619</v>
      </c>
      <c r="J53" s="229" t="s">
        <v>620</v>
      </c>
      <c r="K53" s="362">
        <v>36</v>
      </c>
      <c r="L53" s="365">
        <v>9.9</v>
      </c>
      <c r="M53" s="175" t="s">
        <v>21</v>
      </c>
      <c r="N53" s="160">
        <v>4.65</v>
      </c>
    </row>
    <row r="54" spans="1:14" ht="12.75" customHeight="1">
      <c r="A54" s="217"/>
      <c r="B54" s="296"/>
      <c r="C54" s="257"/>
      <c r="D54" s="257"/>
      <c r="E54" s="260"/>
      <c r="F54" s="257"/>
      <c r="G54" s="227"/>
      <c r="H54" s="257"/>
      <c r="I54" s="230"/>
      <c r="J54" s="230"/>
      <c r="K54" s="363"/>
      <c r="L54" s="366"/>
      <c r="M54" s="177" t="s">
        <v>566</v>
      </c>
      <c r="N54" s="94">
        <v>5.25</v>
      </c>
    </row>
    <row r="55" spans="1:14" ht="12.75" customHeight="1">
      <c r="A55" s="217"/>
      <c r="B55" s="296"/>
      <c r="C55" s="257"/>
      <c r="D55" s="257"/>
      <c r="E55" s="260"/>
      <c r="F55" s="257"/>
      <c r="G55" s="227"/>
      <c r="H55" s="257"/>
      <c r="I55" s="230"/>
      <c r="J55" s="230"/>
      <c r="K55" s="363"/>
      <c r="L55" s="366"/>
      <c r="M55" s="177"/>
      <c r="N55" s="94"/>
    </row>
    <row r="56" spans="1:14" ht="12.75" customHeight="1" thickBot="1">
      <c r="A56" s="212"/>
      <c r="B56" s="297"/>
      <c r="C56" s="258"/>
      <c r="D56" s="258"/>
      <c r="E56" s="261"/>
      <c r="F56" s="258"/>
      <c r="G56" s="228"/>
      <c r="H56" s="258"/>
      <c r="I56" s="231"/>
      <c r="J56" s="231"/>
      <c r="K56" s="364"/>
      <c r="L56" s="367"/>
      <c r="M56" s="179"/>
      <c r="N56" s="167"/>
    </row>
    <row r="57" spans="1:14" ht="12.75" customHeight="1">
      <c r="A57" s="216">
        <v>14</v>
      </c>
      <c r="B57" s="295" t="s">
        <v>621</v>
      </c>
      <c r="C57" s="256" t="s">
        <v>622</v>
      </c>
      <c r="D57" s="256" t="s">
        <v>48</v>
      </c>
      <c r="E57" s="259" t="s">
        <v>623</v>
      </c>
      <c r="F57" s="256">
        <v>416</v>
      </c>
      <c r="G57" s="226" t="s">
        <v>624</v>
      </c>
      <c r="H57" s="256">
        <v>5994</v>
      </c>
      <c r="I57" s="229" t="s">
        <v>625</v>
      </c>
      <c r="J57" s="229" t="s">
        <v>626</v>
      </c>
      <c r="K57" s="362">
        <v>36</v>
      </c>
      <c r="L57" s="365">
        <v>19.9</v>
      </c>
      <c r="M57" s="175" t="s">
        <v>21</v>
      </c>
      <c r="N57" s="160">
        <v>9.9</v>
      </c>
    </row>
    <row r="58" spans="1:14" ht="12.75" customHeight="1">
      <c r="A58" s="217"/>
      <c r="B58" s="296"/>
      <c r="C58" s="257"/>
      <c r="D58" s="257"/>
      <c r="E58" s="260"/>
      <c r="F58" s="257"/>
      <c r="G58" s="227"/>
      <c r="H58" s="257"/>
      <c r="I58" s="230"/>
      <c r="J58" s="230"/>
      <c r="K58" s="363"/>
      <c r="L58" s="366"/>
      <c r="M58" s="177" t="s">
        <v>566</v>
      </c>
      <c r="N58" s="94">
        <v>10</v>
      </c>
    </row>
    <row r="59" spans="1:14" ht="12.75" customHeight="1">
      <c r="A59" s="217"/>
      <c r="B59" s="296"/>
      <c r="C59" s="257"/>
      <c r="D59" s="257"/>
      <c r="E59" s="260"/>
      <c r="F59" s="257"/>
      <c r="G59" s="227"/>
      <c r="H59" s="257"/>
      <c r="I59" s="230"/>
      <c r="J59" s="230"/>
      <c r="K59" s="363"/>
      <c r="L59" s="366"/>
      <c r="M59" s="177"/>
      <c r="N59" s="94"/>
    </row>
    <row r="60" spans="1:14" ht="12.75" customHeight="1" thickBot="1">
      <c r="A60" s="212"/>
      <c r="B60" s="297"/>
      <c r="C60" s="258"/>
      <c r="D60" s="258"/>
      <c r="E60" s="261"/>
      <c r="F60" s="258"/>
      <c r="G60" s="228"/>
      <c r="H60" s="258"/>
      <c r="I60" s="231"/>
      <c r="J60" s="231"/>
      <c r="K60" s="364"/>
      <c r="L60" s="367"/>
      <c r="M60" s="179"/>
      <c r="N60" s="167"/>
    </row>
    <row r="61" spans="1:14" ht="12.75" customHeight="1">
      <c r="A61" s="216">
        <v>15</v>
      </c>
      <c r="B61" s="295" t="s">
        <v>627</v>
      </c>
      <c r="C61" s="256" t="s">
        <v>628</v>
      </c>
      <c r="D61" s="256" t="s">
        <v>48</v>
      </c>
      <c r="E61" s="259" t="s">
        <v>629</v>
      </c>
      <c r="F61" s="256">
        <v>416</v>
      </c>
      <c r="G61" s="226" t="s">
        <v>624</v>
      </c>
      <c r="H61" s="256">
        <v>7881</v>
      </c>
      <c r="I61" s="229" t="s">
        <v>630</v>
      </c>
      <c r="J61" s="229" t="s">
        <v>631</v>
      </c>
      <c r="K61" s="362">
        <v>36</v>
      </c>
      <c r="L61" s="365">
        <v>9.9</v>
      </c>
      <c r="M61" s="175" t="s">
        <v>21</v>
      </c>
      <c r="N61" s="160">
        <v>4.65</v>
      </c>
    </row>
    <row r="62" spans="1:14" ht="12.75" customHeight="1">
      <c r="A62" s="217"/>
      <c r="B62" s="296"/>
      <c r="C62" s="257"/>
      <c r="D62" s="257"/>
      <c r="E62" s="260"/>
      <c r="F62" s="257"/>
      <c r="G62" s="227"/>
      <c r="H62" s="257"/>
      <c r="I62" s="230"/>
      <c r="J62" s="230"/>
      <c r="K62" s="363"/>
      <c r="L62" s="366"/>
      <c r="M62" s="177" t="s">
        <v>566</v>
      </c>
      <c r="N62" s="94">
        <v>5.25</v>
      </c>
    </row>
    <row r="63" spans="1:14" ht="12.75" customHeight="1">
      <c r="A63" s="217"/>
      <c r="B63" s="296"/>
      <c r="C63" s="257"/>
      <c r="D63" s="257"/>
      <c r="E63" s="260"/>
      <c r="F63" s="257"/>
      <c r="G63" s="227"/>
      <c r="H63" s="257"/>
      <c r="I63" s="230"/>
      <c r="J63" s="230"/>
      <c r="K63" s="363"/>
      <c r="L63" s="366"/>
      <c r="M63" s="177"/>
      <c r="N63" s="94"/>
    </row>
    <row r="64" spans="1:14" ht="12.75" customHeight="1" thickBot="1">
      <c r="A64" s="212"/>
      <c r="B64" s="297"/>
      <c r="C64" s="258"/>
      <c r="D64" s="258"/>
      <c r="E64" s="261"/>
      <c r="F64" s="258"/>
      <c r="G64" s="228"/>
      <c r="H64" s="258"/>
      <c r="I64" s="231"/>
      <c r="J64" s="231"/>
      <c r="K64" s="364"/>
      <c r="L64" s="367"/>
      <c r="M64" s="179"/>
      <c r="N64" s="167"/>
    </row>
    <row r="65" spans="1:14" ht="12.75" customHeight="1">
      <c r="A65" s="216">
        <v>16</v>
      </c>
      <c r="B65" s="295" t="s">
        <v>632</v>
      </c>
      <c r="C65" s="256" t="s">
        <v>633</v>
      </c>
      <c r="D65" s="256" t="s">
        <v>48</v>
      </c>
      <c r="E65" s="259" t="s">
        <v>623</v>
      </c>
      <c r="F65" s="256">
        <v>401</v>
      </c>
      <c r="G65" s="226" t="s">
        <v>426</v>
      </c>
      <c r="H65" s="256">
        <v>8500</v>
      </c>
      <c r="I65" s="229" t="s">
        <v>634</v>
      </c>
      <c r="J65" s="229" t="s">
        <v>635</v>
      </c>
      <c r="K65" s="362">
        <v>36</v>
      </c>
      <c r="L65" s="365">
        <v>17.1</v>
      </c>
      <c r="M65" s="175" t="s">
        <v>21</v>
      </c>
      <c r="N65" s="160">
        <v>8.5</v>
      </c>
    </row>
    <row r="66" spans="1:14" ht="12.75" customHeight="1">
      <c r="A66" s="217"/>
      <c r="B66" s="296"/>
      <c r="C66" s="257"/>
      <c r="D66" s="257"/>
      <c r="E66" s="260"/>
      <c r="F66" s="257"/>
      <c r="G66" s="227"/>
      <c r="H66" s="257"/>
      <c r="I66" s="230"/>
      <c r="J66" s="230"/>
      <c r="K66" s="363"/>
      <c r="L66" s="366"/>
      <c r="M66" s="177" t="s">
        <v>566</v>
      </c>
      <c r="N66" s="94">
        <v>8.6</v>
      </c>
    </row>
    <row r="67" spans="1:14" ht="12.75" customHeight="1">
      <c r="A67" s="217"/>
      <c r="B67" s="296"/>
      <c r="C67" s="257"/>
      <c r="D67" s="257"/>
      <c r="E67" s="260"/>
      <c r="F67" s="257"/>
      <c r="G67" s="227"/>
      <c r="H67" s="257"/>
      <c r="I67" s="230"/>
      <c r="J67" s="230"/>
      <c r="K67" s="363"/>
      <c r="L67" s="366"/>
      <c r="M67" s="177"/>
      <c r="N67" s="94"/>
    </row>
    <row r="68" spans="1:14" ht="12.75" customHeight="1" thickBot="1">
      <c r="A68" s="212"/>
      <c r="B68" s="297"/>
      <c r="C68" s="258"/>
      <c r="D68" s="258"/>
      <c r="E68" s="261"/>
      <c r="F68" s="258"/>
      <c r="G68" s="228"/>
      <c r="H68" s="258"/>
      <c r="I68" s="231"/>
      <c r="J68" s="231"/>
      <c r="K68" s="364"/>
      <c r="L68" s="367"/>
      <c r="M68" s="179"/>
      <c r="N68" s="167"/>
    </row>
    <row r="69" spans="1:14" ht="12.75" customHeight="1">
      <c r="A69" s="216">
        <v>17</v>
      </c>
      <c r="B69" s="295" t="s">
        <v>636</v>
      </c>
      <c r="C69" s="256" t="s">
        <v>637</v>
      </c>
      <c r="D69" s="256" t="s">
        <v>48</v>
      </c>
      <c r="E69" s="259" t="s">
        <v>623</v>
      </c>
      <c r="F69" s="256">
        <v>401</v>
      </c>
      <c r="G69" s="226" t="s">
        <v>426</v>
      </c>
      <c r="H69" s="256">
        <v>5667</v>
      </c>
      <c r="I69" s="229" t="s">
        <v>428</v>
      </c>
      <c r="J69" s="229" t="s">
        <v>638</v>
      </c>
      <c r="K69" s="362">
        <v>36</v>
      </c>
      <c r="L69" s="365">
        <v>29.1</v>
      </c>
      <c r="M69" s="175" t="s">
        <v>21</v>
      </c>
      <c r="N69" s="160">
        <v>14.4</v>
      </c>
    </row>
    <row r="70" spans="1:14" ht="12.75" customHeight="1">
      <c r="A70" s="217"/>
      <c r="B70" s="296"/>
      <c r="C70" s="257"/>
      <c r="D70" s="257"/>
      <c r="E70" s="260"/>
      <c r="F70" s="257"/>
      <c r="G70" s="227"/>
      <c r="H70" s="257"/>
      <c r="I70" s="230"/>
      <c r="J70" s="230"/>
      <c r="K70" s="363"/>
      <c r="L70" s="366"/>
      <c r="M70" s="177" t="s">
        <v>566</v>
      </c>
      <c r="N70" s="94">
        <v>14.7</v>
      </c>
    </row>
    <row r="71" spans="1:14" ht="12.75" customHeight="1">
      <c r="A71" s="217"/>
      <c r="B71" s="296"/>
      <c r="C71" s="257"/>
      <c r="D71" s="257"/>
      <c r="E71" s="260"/>
      <c r="F71" s="257"/>
      <c r="G71" s="227"/>
      <c r="H71" s="257"/>
      <c r="I71" s="230"/>
      <c r="J71" s="230"/>
      <c r="K71" s="363"/>
      <c r="L71" s="366"/>
      <c r="M71" s="177"/>
      <c r="N71" s="94"/>
    </row>
    <row r="72" spans="1:14" ht="12.75" customHeight="1" thickBot="1">
      <c r="A72" s="212"/>
      <c r="B72" s="297"/>
      <c r="C72" s="258"/>
      <c r="D72" s="258"/>
      <c r="E72" s="261"/>
      <c r="F72" s="258"/>
      <c r="G72" s="228"/>
      <c r="H72" s="258"/>
      <c r="I72" s="231"/>
      <c r="J72" s="231"/>
      <c r="K72" s="364"/>
      <c r="L72" s="367"/>
      <c r="M72" s="179"/>
      <c r="N72" s="167"/>
    </row>
    <row r="73" spans="1:14" ht="12.75" customHeight="1">
      <c r="A73" s="216">
        <v>18</v>
      </c>
      <c r="B73" s="295" t="s">
        <v>639</v>
      </c>
      <c r="C73" s="256" t="s">
        <v>640</v>
      </c>
      <c r="D73" s="256" t="s">
        <v>48</v>
      </c>
      <c r="E73" s="259" t="s">
        <v>629</v>
      </c>
      <c r="F73" s="256">
        <v>489</v>
      </c>
      <c r="G73" s="226" t="s">
        <v>641</v>
      </c>
      <c r="H73" s="256">
        <v>12209</v>
      </c>
      <c r="I73" s="229" t="s">
        <v>642</v>
      </c>
      <c r="J73" s="229" t="s">
        <v>643</v>
      </c>
      <c r="K73" s="362">
        <v>36</v>
      </c>
      <c r="L73" s="365">
        <v>14.2</v>
      </c>
      <c r="M73" s="175" t="s">
        <v>21</v>
      </c>
      <c r="N73" s="160">
        <v>7.1</v>
      </c>
    </row>
    <row r="74" spans="1:14" ht="12.75" customHeight="1">
      <c r="A74" s="217"/>
      <c r="B74" s="296"/>
      <c r="C74" s="257"/>
      <c r="D74" s="257"/>
      <c r="E74" s="260"/>
      <c r="F74" s="257"/>
      <c r="G74" s="227"/>
      <c r="H74" s="257"/>
      <c r="I74" s="230"/>
      <c r="J74" s="230"/>
      <c r="K74" s="363"/>
      <c r="L74" s="366"/>
      <c r="M74" s="177" t="s">
        <v>566</v>
      </c>
      <c r="N74" s="94">
        <v>7.1</v>
      </c>
    </row>
    <row r="75" spans="1:14" ht="12.75" customHeight="1">
      <c r="A75" s="217"/>
      <c r="B75" s="296"/>
      <c r="C75" s="257"/>
      <c r="D75" s="257"/>
      <c r="E75" s="260"/>
      <c r="F75" s="257"/>
      <c r="G75" s="227"/>
      <c r="H75" s="257"/>
      <c r="I75" s="230"/>
      <c r="J75" s="230"/>
      <c r="K75" s="363"/>
      <c r="L75" s="366"/>
      <c r="M75" s="177"/>
      <c r="N75" s="94"/>
    </row>
    <row r="76" spans="1:14" ht="12.75" customHeight="1" thickBot="1">
      <c r="A76" s="212"/>
      <c r="B76" s="297"/>
      <c r="C76" s="258"/>
      <c r="D76" s="258"/>
      <c r="E76" s="261"/>
      <c r="F76" s="258"/>
      <c r="G76" s="228"/>
      <c r="H76" s="258"/>
      <c r="I76" s="231"/>
      <c r="J76" s="231"/>
      <c r="K76" s="364"/>
      <c r="L76" s="367"/>
      <c r="M76" s="179"/>
      <c r="N76" s="167"/>
    </row>
    <row r="77" spans="1:16" ht="12.75" customHeight="1">
      <c r="A77" s="216">
        <v>19</v>
      </c>
      <c r="B77" s="295" t="s">
        <v>644</v>
      </c>
      <c r="C77" s="256" t="s">
        <v>645</v>
      </c>
      <c r="D77" s="256" t="s">
        <v>408</v>
      </c>
      <c r="E77" s="259" t="s">
        <v>623</v>
      </c>
      <c r="F77" s="256">
        <v>481</v>
      </c>
      <c r="G77" s="226" t="s">
        <v>475</v>
      </c>
      <c r="H77" s="256">
        <v>5994</v>
      </c>
      <c r="I77" s="229" t="s">
        <v>625</v>
      </c>
      <c r="J77" s="229" t="s">
        <v>646</v>
      </c>
      <c r="K77" s="362">
        <v>24</v>
      </c>
      <c r="L77" s="365">
        <v>7.1</v>
      </c>
      <c r="M77" s="175" t="s">
        <v>21</v>
      </c>
      <c r="N77" s="160">
        <v>4.1</v>
      </c>
      <c r="O77" s="181"/>
      <c r="P77" s="18"/>
    </row>
    <row r="78" spans="1:16" ht="12.75" customHeight="1">
      <c r="A78" s="217"/>
      <c r="B78" s="296"/>
      <c r="C78" s="257"/>
      <c r="D78" s="257"/>
      <c r="E78" s="260"/>
      <c r="F78" s="257"/>
      <c r="G78" s="227"/>
      <c r="H78" s="257"/>
      <c r="I78" s="230"/>
      <c r="J78" s="230"/>
      <c r="K78" s="363"/>
      <c r="L78" s="366"/>
      <c r="M78" s="177" t="s">
        <v>566</v>
      </c>
      <c r="N78" s="94">
        <v>3</v>
      </c>
      <c r="O78" s="18"/>
      <c r="P78" s="18"/>
    </row>
    <row r="79" spans="1:16" ht="12.75" customHeight="1">
      <c r="A79" s="217"/>
      <c r="B79" s="296"/>
      <c r="C79" s="257"/>
      <c r="D79" s="257"/>
      <c r="E79" s="260"/>
      <c r="F79" s="257"/>
      <c r="G79" s="227"/>
      <c r="H79" s="257"/>
      <c r="I79" s="230"/>
      <c r="J79" s="230"/>
      <c r="K79" s="363"/>
      <c r="L79" s="366"/>
      <c r="M79" s="177"/>
      <c r="N79" s="94"/>
      <c r="O79" s="18"/>
      <c r="P79" s="18"/>
    </row>
    <row r="80" spans="1:16" ht="12.75" customHeight="1" thickBot="1">
      <c r="A80" s="212"/>
      <c r="B80" s="297"/>
      <c r="C80" s="258"/>
      <c r="D80" s="258"/>
      <c r="E80" s="261"/>
      <c r="F80" s="258"/>
      <c r="G80" s="228"/>
      <c r="H80" s="258"/>
      <c r="I80" s="231"/>
      <c r="J80" s="231"/>
      <c r="K80" s="364"/>
      <c r="L80" s="367"/>
      <c r="M80" s="179"/>
      <c r="N80" s="167"/>
      <c r="O80" s="18"/>
      <c r="P80" s="18"/>
    </row>
    <row r="81" spans="1:16" ht="12.75" customHeight="1">
      <c r="A81" s="216">
        <v>20</v>
      </c>
      <c r="B81" s="295" t="s">
        <v>647</v>
      </c>
      <c r="C81" s="256" t="s">
        <v>648</v>
      </c>
      <c r="D81" s="256" t="s">
        <v>36</v>
      </c>
      <c r="E81" s="259" t="s">
        <v>649</v>
      </c>
      <c r="F81" s="256">
        <v>581</v>
      </c>
      <c r="G81" s="226" t="s">
        <v>287</v>
      </c>
      <c r="H81" s="256">
        <v>5865</v>
      </c>
      <c r="I81" s="229" t="s">
        <v>650</v>
      </c>
      <c r="J81" s="229" t="s">
        <v>651</v>
      </c>
      <c r="K81" s="362">
        <v>30</v>
      </c>
      <c r="L81" s="365">
        <v>14.6</v>
      </c>
      <c r="M81" s="175" t="s">
        <v>21</v>
      </c>
      <c r="N81" s="160">
        <v>7.1</v>
      </c>
      <c r="O81" s="18"/>
      <c r="P81" s="18"/>
    </row>
    <row r="82" spans="1:16" ht="12.75" customHeight="1">
      <c r="A82" s="217"/>
      <c r="B82" s="296"/>
      <c r="C82" s="257"/>
      <c r="D82" s="257"/>
      <c r="E82" s="260"/>
      <c r="F82" s="257"/>
      <c r="G82" s="227"/>
      <c r="H82" s="257"/>
      <c r="I82" s="230"/>
      <c r="J82" s="230"/>
      <c r="K82" s="363"/>
      <c r="L82" s="366"/>
      <c r="M82" s="177" t="s">
        <v>566</v>
      </c>
      <c r="N82" s="94">
        <v>7.5</v>
      </c>
      <c r="O82" s="18"/>
      <c r="P82" s="18"/>
    </row>
    <row r="83" spans="1:16" ht="12.75" customHeight="1">
      <c r="A83" s="217"/>
      <c r="B83" s="296"/>
      <c r="C83" s="257"/>
      <c r="D83" s="257"/>
      <c r="E83" s="260"/>
      <c r="F83" s="257"/>
      <c r="G83" s="227"/>
      <c r="H83" s="257"/>
      <c r="I83" s="230"/>
      <c r="J83" s="230"/>
      <c r="K83" s="363"/>
      <c r="L83" s="366"/>
      <c r="M83" s="177"/>
      <c r="N83" s="94"/>
      <c r="O83" s="18"/>
      <c r="P83" s="18"/>
    </row>
    <row r="84" spans="1:16" ht="12.75" customHeight="1" thickBot="1">
      <c r="A84" s="212"/>
      <c r="B84" s="297"/>
      <c r="C84" s="258"/>
      <c r="D84" s="258"/>
      <c r="E84" s="261"/>
      <c r="F84" s="258"/>
      <c r="G84" s="228"/>
      <c r="H84" s="258"/>
      <c r="I84" s="231"/>
      <c r="J84" s="231"/>
      <c r="K84" s="364"/>
      <c r="L84" s="367"/>
      <c r="M84" s="179"/>
      <c r="N84" s="167"/>
      <c r="O84" s="18"/>
      <c r="P84" s="18"/>
    </row>
    <row r="85" spans="1:14" ht="12.75" customHeight="1">
      <c r="A85" s="216">
        <v>21</v>
      </c>
      <c r="B85" s="295" t="s">
        <v>652</v>
      </c>
      <c r="C85" s="256" t="s">
        <v>653</v>
      </c>
      <c r="D85" s="256" t="s">
        <v>408</v>
      </c>
      <c r="E85" s="259" t="s">
        <v>623</v>
      </c>
      <c r="F85" s="256">
        <v>481</v>
      </c>
      <c r="G85" s="226" t="s">
        <v>475</v>
      </c>
      <c r="H85" s="256">
        <v>4001</v>
      </c>
      <c r="I85" s="229" t="s">
        <v>654</v>
      </c>
      <c r="J85" s="229" t="s">
        <v>655</v>
      </c>
      <c r="K85" s="362">
        <v>48</v>
      </c>
      <c r="L85" s="365">
        <v>14</v>
      </c>
      <c r="M85" s="175" t="s">
        <v>21</v>
      </c>
      <c r="N85" s="160">
        <v>10</v>
      </c>
    </row>
    <row r="86" spans="1:14" ht="12.75" customHeight="1">
      <c r="A86" s="217"/>
      <c r="B86" s="296"/>
      <c r="C86" s="257"/>
      <c r="D86" s="257"/>
      <c r="E86" s="260"/>
      <c r="F86" s="257"/>
      <c r="G86" s="227"/>
      <c r="H86" s="257"/>
      <c r="I86" s="230"/>
      <c r="J86" s="230"/>
      <c r="K86" s="363"/>
      <c r="L86" s="366"/>
      <c r="M86" s="177" t="s">
        <v>566</v>
      </c>
      <c r="N86" s="94">
        <v>4</v>
      </c>
    </row>
    <row r="87" spans="1:14" ht="12.75" customHeight="1">
      <c r="A87" s="217"/>
      <c r="B87" s="296"/>
      <c r="C87" s="257"/>
      <c r="D87" s="257"/>
      <c r="E87" s="260"/>
      <c r="F87" s="257"/>
      <c r="G87" s="227"/>
      <c r="H87" s="257"/>
      <c r="I87" s="230"/>
      <c r="J87" s="230"/>
      <c r="K87" s="363"/>
      <c r="L87" s="366"/>
      <c r="M87" s="177"/>
      <c r="N87" s="94"/>
    </row>
    <row r="88" spans="1:14" ht="12.75" customHeight="1" thickBot="1">
      <c r="A88" s="212"/>
      <c r="B88" s="297"/>
      <c r="C88" s="258"/>
      <c r="D88" s="258"/>
      <c r="E88" s="261"/>
      <c r="F88" s="258"/>
      <c r="G88" s="228"/>
      <c r="H88" s="258"/>
      <c r="I88" s="231"/>
      <c r="J88" s="231"/>
      <c r="K88" s="364"/>
      <c r="L88" s="367"/>
      <c r="M88" s="179"/>
      <c r="N88" s="167"/>
    </row>
    <row r="89" spans="1:14" ht="12.75" customHeight="1">
      <c r="A89" s="216">
        <v>22</v>
      </c>
      <c r="B89" s="295" t="s">
        <v>656</v>
      </c>
      <c r="C89" s="256" t="s">
        <v>657</v>
      </c>
      <c r="D89" s="256" t="s">
        <v>48</v>
      </c>
      <c r="E89" s="259" t="s">
        <v>629</v>
      </c>
      <c r="F89" s="256">
        <v>406</v>
      </c>
      <c r="G89" s="226" t="s">
        <v>658</v>
      </c>
      <c r="H89" s="256">
        <v>6007</v>
      </c>
      <c r="I89" s="229" t="s">
        <v>659</v>
      </c>
      <c r="J89" s="229" t="s">
        <v>660</v>
      </c>
      <c r="K89" s="362">
        <v>24</v>
      </c>
      <c r="L89" s="365">
        <v>7.2</v>
      </c>
      <c r="M89" s="175" t="s">
        <v>21</v>
      </c>
      <c r="N89" s="160">
        <v>3.6</v>
      </c>
    </row>
    <row r="90" spans="1:14" ht="12.75" customHeight="1">
      <c r="A90" s="217"/>
      <c r="B90" s="296"/>
      <c r="C90" s="257"/>
      <c r="D90" s="257"/>
      <c r="E90" s="260"/>
      <c r="F90" s="257"/>
      <c r="G90" s="227"/>
      <c r="H90" s="257"/>
      <c r="I90" s="230"/>
      <c r="J90" s="230"/>
      <c r="K90" s="363"/>
      <c r="L90" s="366"/>
      <c r="M90" s="177" t="s">
        <v>566</v>
      </c>
      <c r="N90" s="94">
        <v>3.6</v>
      </c>
    </row>
    <row r="91" spans="1:14" ht="12.75" customHeight="1">
      <c r="A91" s="217"/>
      <c r="B91" s="296"/>
      <c r="C91" s="257"/>
      <c r="D91" s="257"/>
      <c r="E91" s="260"/>
      <c r="F91" s="257"/>
      <c r="G91" s="227"/>
      <c r="H91" s="257"/>
      <c r="I91" s="230"/>
      <c r="J91" s="230"/>
      <c r="K91" s="363"/>
      <c r="L91" s="366"/>
      <c r="M91" s="177"/>
      <c r="N91" s="94"/>
    </row>
    <row r="92" spans="1:14" ht="12.75" customHeight="1" thickBot="1">
      <c r="A92" s="212"/>
      <c r="B92" s="297"/>
      <c r="C92" s="258"/>
      <c r="D92" s="258"/>
      <c r="E92" s="261"/>
      <c r="F92" s="258"/>
      <c r="G92" s="228"/>
      <c r="H92" s="258"/>
      <c r="I92" s="231"/>
      <c r="J92" s="231"/>
      <c r="K92" s="364"/>
      <c r="L92" s="367"/>
      <c r="M92" s="179"/>
      <c r="N92" s="167"/>
    </row>
    <row r="93" spans="1:14" ht="12.75" customHeight="1">
      <c r="A93" s="216">
        <v>23</v>
      </c>
      <c r="B93" s="295" t="s">
        <v>661</v>
      </c>
      <c r="C93" s="256" t="s">
        <v>662</v>
      </c>
      <c r="D93" s="256" t="s">
        <v>48</v>
      </c>
      <c r="E93" s="259" t="s">
        <v>629</v>
      </c>
      <c r="F93" s="256">
        <v>406</v>
      </c>
      <c r="G93" s="226" t="s">
        <v>658</v>
      </c>
      <c r="H93" s="256">
        <v>4630</v>
      </c>
      <c r="I93" s="229" t="s">
        <v>663</v>
      </c>
      <c r="J93" s="229" t="s">
        <v>664</v>
      </c>
      <c r="K93" s="362">
        <v>36</v>
      </c>
      <c r="L93" s="365">
        <v>14.2</v>
      </c>
      <c r="M93" s="175" t="s">
        <v>21</v>
      </c>
      <c r="N93" s="160">
        <v>7.1</v>
      </c>
    </row>
    <row r="94" spans="1:14" ht="12.75" customHeight="1">
      <c r="A94" s="217"/>
      <c r="B94" s="296"/>
      <c r="C94" s="257"/>
      <c r="D94" s="257"/>
      <c r="E94" s="260"/>
      <c r="F94" s="257"/>
      <c r="G94" s="227"/>
      <c r="H94" s="257"/>
      <c r="I94" s="230"/>
      <c r="J94" s="230"/>
      <c r="K94" s="363"/>
      <c r="L94" s="366"/>
      <c r="M94" s="177" t="s">
        <v>566</v>
      </c>
      <c r="N94" s="94">
        <v>7.1</v>
      </c>
    </row>
    <row r="95" spans="1:14" ht="12.75" customHeight="1">
      <c r="A95" s="217"/>
      <c r="B95" s="296"/>
      <c r="C95" s="257"/>
      <c r="D95" s="257"/>
      <c r="E95" s="260"/>
      <c r="F95" s="257"/>
      <c r="G95" s="227"/>
      <c r="H95" s="257"/>
      <c r="I95" s="230"/>
      <c r="J95" s="230"/>
      <c r="K95" s="363"/>
      <c r="L95" s="366"/>
      <c r="M95" s="177"/>
      <c r="N95" s="94"/>
    </row>
    <row r="96" spans="1:14" ht="12.75" customHeight="1" thickBot="1">
      <c r="A96" s="212"/>
      <c r="B96" s="297"/>
      <c r="C96" s="258"/>
      <c r="D96" s="258"/>
      <c r="E96" s="261"/>
      <c r="F96" s="258"/>
      <c r="G96" s="228"/>
      <c r="H96" s="258"/>
      <c r="I96" s="231"/>
      <c r="J96" s="231"/>
      <c r="K96" s="364"/>
      <c r="L96" s="367"/>
      <c r="M96" s="179"/>
      <c r="N96" s="167"/>
    </row>
    <row r="97" spans="1:14" ht="12.75" customHeight="1">
      <c r="A97" s="216">
        <v>24</v>
      </c>
      <c r="B97" s="295" t="s">
        <v>665</v>
      </c>
      <c r="C97" s="256" t="s">
        <v>666</v>
      </c>
      <c r="D97" s="256" t="s">
        <v>48</v>
      </c>
      <c r="E97" s="259" t="s">
        <v>623</v>
      </c>
      <c r="F97" s="256">
        <v>406</v>
      </c>
      <c r="G97" s="226" t="s">
        <v>658</v>
      </c>
      <c r="H97" s="256">
        <v>10448</v>
      </c>
      <c r="I97" s="229" t="s">
        <v>667</v>
      </c>
      <c r="J97" s="229" t="s">
        <v>668</v>
      </c>
      <c r="K97" s="362">
        <v>48</v>
      </c>
      <c r="L97" s="365">
        <v>16</v>
      </c>
      <c r="M97" s="175" t="s">
        <v>21</v>
      </c>
      <c r="N97" s="160">
        <v>8</v>
      </c>
    </row>
    <row r="98" spans="1:14" ht="12.75" customHeight="1">
      <c r="A98" s="217"/>
      <c r="B98" s="296"/>
      <c r="C98" s="257"/>
      <c r="D98" s="257"/>
      <c r="E98" s="260"/>
      <c r="F98" s="257"/>
      <c r="G98" s="227"/>
      <c r="H98" s="257"/>
      <c r="I98" s="230"/>
      <c r="J98" s="230"/>
      <c r="K98" s="363"/>
      <c r="L98" s="366"/>
      <c r="M98" s="177" t="s">
        <v>566</v>
      </c>
      <c r="N98" s="94">
        <v>8</v>
      </c>
    </row>
    <row r="99" spans="1:14" ht="12.75" customHeight="1">
      <c r="A99" s="217"/>
      <c r="B99" s="296"/>
      <c r="C99" s="257"/>
      <c r="D99" s="257"/>
      <c r="E99" s="260"/>
      <c r="F99" s="257"/>
      <c r="G99" s="227"/>
      <c r="H99" s="257"/>
      <c r="I99" s="230"/>
      <c r="J99" s="230"/>
      <c r="K99" s="363"/>
      <c r="L99" s="366"/>
      <c r="M99" s="177"/>
      <c r="N99" s="94"/>
    </row>
    <row r="100" spans="1:14" ht="12.75" customHeight="1" thickBot="1">
      <c r="A100" s="212"/>
      <c r="B100" s="297"/>
      <c r="C100" s="258"/>
      <c r="D100" s="258"/>
      <c r="E100" s="261"/>
      <c r="F100" s="258"/>
      <c r="G100" s="228"/>
      <c r="H100" s="258"/>
      <c r="I100" s="231"/>
      <c r="J100" s="231"/>
      <c r="K100" s="364"/>
      <c r="L100" s="367"/>
      <c r="M100" s="179"/>
      <c r="N100" s="167"/>
    </row>
    <row r="101" spans="1:14" s="56" customFormat="1" ht="12.75" customHeight="1">
      <c r="A101" s="216">
        <v>25</v>
      </c>
      <c r="B101" s="353" t="s">
        <v>669</v>
      </c>
      <c r="C101" s="265" t="s">
        <v>670</v>
      </c>
      <c r="D101" s="265" t="s">
        <v>48</v>
      </c>
      <c r="E101" s="271" t="s">
        <v>629</v>
      </c>
      <c r="F101" s="265">
        <v>401</v>
      </c>
      <c r="G101" s="274" t="s">
        <v>426</v>
      </c>
      <c r="H101" s="265">
        <v>10506</v>
      </c>
      <c r="I101" s="268" t="s">
        <v>671</v>
      </c>
      <c r="J101" s="268" t="s">
        <v>672</v>
      </c>
      <c r="K101" s="362">
        <v>48</v>
      </c>
      <c r="L101" s="365">
        <v>15.4</v>
      </c>
      <c r="M101" s="175" t="s">
        <v>21</v>
      </c>
      <c r="N101" s="160">
        <v>7.4</v>
      </c>
    </row>
    <row r="102" spans="1:14" s="56" customFormat="1" ht="12.75" customHeight="1">
      <c r="A102" s="217"/>
      <c r="B102" s="354"/>
      <c r="C102" s="266"/>
      <c r="D102" s="266"/>
      <c r="E102" s="272"/>
      <c r="F102" s="266"/>
      <c r="G102" s="275"/>
      <c r="H102" s="266"/>
      <c r="I102" s="269"/>
      <c r="J102" s="269"/>
      <c r="K102" s="363"/>
      <c r="L102" s="366"/>
      <c r="M102" s="177" t="s">
        <v>566</v>
      </c>
      <c r="N102" s="94">
        <v>8</v>
      </c>
    </row>
    <row r="103" spans="1:14" s="56" customFormat="1" ht="12.75" customHeight="1">
      <c r="A103" s="217"/>
      <c r="B103" s="354"/>
      <c r="C103" s="266"/>
      <c r="D103" s="266"/>
      <c r="E103" s="272"/>
      <c r="F103" s="266"/>
      <c r="G103" s="275"/>
      <c r="H103" s="266"/>
      <c r="I103" s="269"/>
      <c r="J103" s="269"/>
      <c r="K103" s="363"/>
      <c r="L103" s="366"/>
      <c r="M103" s="177"/>
      <c r="N103" s="94"/>
    </row>
    <row r="104" spans="1:14" s="56" customFormat="1" ht="12.75" customHeight="1" thickBot="1">
      <c r="A104" s="212"/>
      <c r="B104" s="355"/>
      <c r="C104" s="267"/>
      <c r="D104" s="267"/>
      <c r="E104" s="273"/>
      <c r="F104" s="267"/>
      <c r="G104" s="276"/>
      <c r="H104" s="267"/>
      <c r="I104" s="270"/>
      <c r="J104" s="270"/>
      <c r="K104" s="364"/>
      <c r="L104" s="367"/>
      <c r="M104" s="179"/>
      <c r="N104" s="167"/>
    </row>
    <row r="105" spans="1:14" s="56" customFormat="1" ht="12.75" customHeight="1">
      <c r="A105" s="216">
        <v>26</v>
      </c>
      <c r="B105" s="353" t="s">
        <v>673</v>
      </c>
      <c r="C105" s="265" t="s">
        <v>674</v>
      </c>
      <c r="D105" s="265" t="s">
        <v>36</v>
      </c>
      <c r="E105" s="271" t="s">
        <v>623</v>
      </c>
      <c r="F105" s="265">
        <v>481</v>
      </c>
      <c r="G105" s="274" t="s">
        <v>475</v>
      </c>
      <c r="H105" s="265">
        <v>4694</v>
      </c>
      <c r="I105" s="268" t="s">
        <v>675</v>
      </c>
      <c r="J105" s="268" t="s">
        <v>676</v>
      </c>
      <c r="K105" s="362">
        <v>36</v>
      </c>
      <c r="L105" s="365">
        <v>10.1</v>
      </c>
      <c r="M105" s="175" t="s">
        <v>21</v>
      </c>
      <c r="N105" s="160">
        <v>4.85</v>
      </c>
    </row>
    <row r="106" spans="1:14" s="56" customFormat="1" ht="12.75" customHeight="1">
      <c r="A106" s="217"/>
      <c r="B106" s="354"/>
      <c r="C106" s="266"/>
      <c r="D106" s="266"/>
      <c r="E106" s="272"/>
      <c r="F106" s="266"/>
      <c r="G106" s="275"/>
      <c r="H106" s="266"/>
      <c r="I106" s="269"/>
      <c r="J106" s="269"/>
      <c r="K106" s="363"/>
      <c r="L106" s="366"/>
      <c r="M106" s="177" t="s">
        <v>566</v>
      </c>
      <c r="N106" s="94">
        <v>5.25</v>
      </c>
    </row>
    <row r="107" spans="1:14" s="56" customFormat="1" ht="12.75" customHeight="1">
      <c r="A107" s="217"/>
      <c r="B107" s="354"/>
      <c r="C107" s="266"/>
      <c r="D107" s="266"/>
      <c r="E107" s="272"/>
      <c r="F107" s="266"/>
      <c r="G107" s="275"/>
      <c r="H107" s="266"/>
      <c r="I107" s="269"/>
      <c r="J107" s="269"/>
      <c r="K107" s="363"/>
      <c r="L107" s="366"/>
      <c r="M107" s="177"/>
      <c r="N107" s="94"/>
    </row>
    <row r="108" spans="1:14" s="56" customFormat="1" ht="12.75" customHeight="1" thickBot="1">
      <c r="A108" s="212"/>
      <c r="B108" s="355"/>
      <c r="C108" s="267"/>
      <c r="D108" s="267"/>
      <c r="E108" s="273"/>
      <c r="F108" s="267"/>
      <c r="G108" s="276"/>
      <c r="H108" s="267"/>
      <c r="I108" s="270"/>
      <c r="J108" s="270"/>
      <c r="K108" s="364"/>
      <c r="L108" s="367"/>
      <c r="M108" s="179"/>
      <c r="N108" s="167"/>
    </row>
    <row r="109" spans="1:14" s="56" customFormat="1" ht="12.75" customHeight="1">
      <c r="A109" s="216">
        <v>27</v>
      </c>
      <c r="B109" s="353" t="s">
        <v>677</v>
      </c>
      <c r="C109" s="265" t="s">
        <v>678</v>
      </c>
      <c r="D109" s="265" t="s">
        <v>48</v>
      </c>
      <c r="E109" s="271" t="s">
        <v>623</v>
      </c>
      <c r="F109" s="265">
        <v>1540</v>
      </c>
      <c r="G109" s="274" t="s">
        <v>679</v>
      </c>
      <c r="H109" s="265">
        <v>11539</v>
      </c>
      <c r="I109" s="268" t="s">
        <v>680</v>
      </c>
      <c r="J109" s="268" t="s">
        <v>681</v>
      </c>
      <c r="K109" s="362">
        <v>48</v>
      </c>
      <c r="L109" s="365">
        <v>23</v>
      </c>
      <c r="M109" s="175" t="s">
        <v>21</v>
      </c>
      <c r="N109" s="160">
        <v>11</v>
      </c>
    </row>
    <row r="110" spans="1:14" s="56" customFormat="1" ht="12.75" customHeight="1">
      <c r="A110" s="217"/>
      <c r="B110" s="354"/>
      <c r="C110" s="266"/>
      <c r="D110" s="266"/>
      <c r="E110" s="272"/>
      <c r="F110" s="266"/>
      <c r="G110" s="275"/>
      <c r="H110" s="266"/>
      <c r="I110" s="269"/>
      <c r="J110" s="269"/>
      <c r="K110" s="363"/>
      <c r="L110" s="366"/>
      <c r="M110" s="177" t="s">
        <v>566</v>
      </c>
      <c r="N110" s="94">
        <v>12</v>
      </c>
    </row>
    <row r="111" spans="1:14" s="56" customFormat="1" ht="12.75" customHeight="1">
      <c r="A111" s="217"/>
      <c r="B111" s="354"/>
      <c r="C111" s="266"/>
      <c r="D111" s="266"/>
      <c r="E111" s="272"/>
      <c r="F111" s="266"/>
      <c r="G111" s="275"/>
      <c r="H111" s="266"/>
      <c r="I111" s="269"/>
      <c r="J111" s="269"/>
      <c r="K111" s="363"/>
      <c r="L111" s="366"/>
      <c r="M111" s="177"/>
      <c r="N111" s="94"/>
    </row>
    <row r="112" spans="1:14" s="56" customFormat="1" ht="12.75" customHeight="1" thickBot="1">
      <c r="A112" s="212"/>
      <c r="B112" s="355"/>
      <c r="C112" s="267"/>
      <c r="D112" s="267"/>
      <c r="E112" s="273"/>
      <c r="F112" s="267"/>
      <c r="G112" s="276"/>
      <c r="H112" s="267"/>
      <c r="I112" s="270"/>
      <c r="J112" s="270"/>
      <c r="K112" s="364"/>
      <c r="L112" s="367"/>
      <c r="M112" s="179"/>
      <c r="N112" s="167"/>
    </row>
    <row r="113" spans="1:14" ht="12.75" customHeight="1">
      <c r="A113" s="216">
        <v>28</v>
      </c>
      <c r="B113" s="295" t="s">
        <v>682</v>
      </c>
      <c r="C113" s="256" t="s">
        <v>683</v>
      </c>
      <c r="D113" s="256" t="s">
        <v>48</v>
      </c>
      <c r="E113" s="259" t="s">
        <v>629</v>
      </c>
      <c r="F113" s="256">
        <v>481</v>
      </c>
      <c r="G113" s="226" t="s">
        <v>475</v>
      </c>
      <c r="H113" s="256">
        <v>5767</v>
      </c>
      <c r="I113" s="229" t="s">
        <v>684</v>
      </c>
      <c r="J113" s="229" t="s">
        <v>685</v>
      </c>
      <c r="K113" s="362">
        <v>36</v>
      </c>
      <c r="L113" s="174"/>
      <c r="M113" s="175" t="s">
        <v>21</v>
      </c>
      <c r="N113" s="160">
        <v>4.1</v>
      </c>
    </row>
    <row r="114" spans="1:14" ht="12.75" customHeight="1">
      <c r="A114" s="217"/>
      <c r="B114" s="296"/>
      <c r="C114" s="257"/>
      <c r="D114" s="257"/>
      <c r="E114" s="260"/>
      <c r="F114" s="257"/>
      <c r="G114" s="227"/>
      <c r="H114" s="257"/>
      <c r="I114" s="230"/>
      <c r="J114" s="230"/>
      <c r="K114" s="363"/>
      <c r="L114" s="176">
        <v>8.6</v>
      </c>
      <c r="M114" s="177" t="s">
        <v>566</v>
      </c>
      <c r="N114" s="94">
        <v>4.5</v>
      </c>
    </row>
    <row r="115" spans="1:14" ht="12.75" customHeight="1">
      <c r="A115" s="217"/>
      <c r="B115" s="296"/>
      <c r="C115" s="257"/>
      <c r="D115" s="257"/>
      <c r="E115" s="260"/>
      <c r="F115" s="257"/>
      <c r="G115" s="227"/>
      <c r="H115" s="257"/>
      <c r="I115" s="230"/>
      <c r="J115" s="230"/>
      <c r="K115" s="363"/>
      <c r="L115" s="176"/>
      <c r="M115" s="177"/>
      <c r="N115" s="94"/>
    </row>
    <row r="116" spans="1:14" ht="12.75" customHeight="1" thickBot="1">
      <c r="A116" s="212"/>
      <c r="B116" s="297"/>
      <c r="C116" s="258"/>
      <c r="D116" s="258"/>
      <c r="E116" s="261"/>
      <c r="F116" s="258"/>
      <c r="G116" s="228"/>
      <c r="H116" s="258"/>
      <c r="I116" s="231"/>
      <c r="J116" s="231"/>
      <c r="K116" s="364"/>
      <c r="L116" s="178"/>
      <c r="M116" s="179"/>
      <c r="N116" s="167"/>
    </row>
    <row r="117" spans="1:30" s="56" customFormat="1" ht="12.75" customHeight="1">
      <c r="A117" s="216">
        <v>29</v>
      </c>
      <c r="B117" s="353" t="s">
        <v>686</v>
      </c>
      <c r="C117" s="265" t="s">
        <v>687</v>
      </c>
      <c r="D117" s="265" t="s">
        <v>408</v>
      </c>
      <c r="E117" s="271" t="s">
        <v>569</v>
      </c>
      <c r="F117" s="265">
        <v>481</v>
      </c>
      <c r="G117" s="274" t="s">
        <v>475</v>
      </c>
      <c r="H117" s="265">
        <v>9593</v>
      </c>
      <c r="I117" s="268" t="s">
        <v>688</v>
      </c>
      <c r="J117" s="268" t="s">
        <v>689</v>
      </c>
      <c r="K117" s="368">
        <v>36</v>
      </c>
      <c r="L117" s="365">
        <v>20.55</v>
      </c>
      <c r="M117" s="175" t="s">
        <v>21</v>
      </c>
      <c r="N117" s="160">
        <v>9.9</v>
      </c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</row>
    <row r="118" spans="1:30" s="56" customFormat="1" ht="12.75" customHeight="1">
      <c r="A118" s="217"/>
      <c r="B118" s="354"/>
      <c r="C118" s="266"/>
      <c r="D118" s="266"/>
      <c r="E118" s="272"/>
      <c r="F118" s="266"/>
      <c r="G118" s="275"/>
      <c r="H118" s="266"/>
      <c r="I118" s="269"/>
      <c r="J118" s="269"/>
      <c r="K118" s="369"/>
      <c r="L118" s="366"/>
      <c r="M118" s="177" t="s">
        <v>566</v>
      </c>
      <c r="N118" s="94">
        <v>10.65</v>
      </c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</row>
    <row r="119" spans="1:30" s="56" customFormat="1" ht="12.75" customHeight="1">
      <c r="A119" s="217"/>
      <c r="B119" s="354"/>
      <c r="C119" s="266"/>
      <c r="D119" s="266"/>
      <c r="E119" s="272"/>
      <c r="F119" s="266"/>
      <c r="G119" s="275"/>
      <c r="H119" s="266"/>
      <c r="I119" s="269"/>
      <c r="J119" s="269"/>
      <c r="K119" s="369"/>
      <c r="L119" s="366"/>
      <c r="M119" s="177"/>
      <c r="N119" s="94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</row>
    <row r="120" spans="1:30" s="56" customFormat="1" ht="12.75" customHeight="1" thickBot="1">
      <c r="A120" s="212"/>
      <c r="B120" s="355"/>
      <c r="C120" s="267"/>
      <c r="D120" s="267"/>
      <c r="E120" s="273"/>
      <c r="F120" s="267"/>
      <c r="G120" s="276"/>
      <c r="H120" s="267"/>
      <c r="I120" s="270"/>
      <c r="J120" s="270"/>
      <c r="K120" s="370"/>
      <c r="L120" s="367"/>
      <c r="M120" s="179"/>
      <c r="N120" s="167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</row>
    <row r="121" spans="1:30" s="56" customFormat="1" ht="12.75" customHeight="1">
      <c r="A121" s="216">
        <v>30</v>
      </c>
      <c r="B121" s="353" t="s">
        <v>690</v>
      </c>
      <c r="C121" s="265" t="s">
        <v>691</v>
      </c>
      <c r="D121" s="265" t="s">
        <v>36</v>
      </c>
      <c r="E121" s="271" t="s">
        <v>563</v>
      </c>
      <c r="F121" s="265">
        <v>1027</v>
      </c>
      <c r="G121" s="274" t="s">
        <v>170</v>
      </c>
      <c r="H121" s="265">
        <v>3194</v>
      </c>
      <c r="I121" s="268" t="s">
        <v>692</v>
      </c>
      <c r="J121" s="268" t="s">
        <v>693</v>
      </c>
      <c r="K121" s="368">
        <v>24</v>
      </c>
      <c r="L121" s="365">
        <v>4</v>
      </c>
      <c r="M121" s="175" t="s">
        <v>21</v>
      </c>
      <c r="N121" s="160">
        <v>2</v>
      </c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</row>
    <row r="122" spans="1:30" s="56" customFormat="1" ht="12.75" customHeight="1">
      <c r="A122" s="217"/>
      <c r="B122" s="354"/>
      <c r="C122" s="266"/>
      <c r="D122" s="266"/>
      <c r="E122" s="272"/>
      <c r="F122" s="266"/>
      <c r="G122" s="275"/>
      <c r="H122" s="266"/>
      <c r="I122" s="269"/>
      <c r="J122" s="269"/>
      <c r="K122" s="369"/>
      <c r="L122" s="366"/>
      <c r="M122" s="177" t="s">
        <v>80</v>
      </c>
      <c r="N122" s="94">
        <v>2</v>
      </c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</row>
    <row r="123" spans="1:30" s="56" customFormat="1" ht="12.75" customHeight="1">
      <c r="A123" s="217"/>
      <c r="B123" s="354"/>
      <c r="C123" s="266"/>
      <c r="D123" s="266"/>
      <c r="E123" s="272"/>
      <c r="F123" s="266"/>
      <c r="G123" s="275"/>
      <c r="H123" s="266"/>
      <c r="I123" s="269"/>
      <c r="J123" s="269"/>
      <c r="K123" s="369"/>
      <c r="L123" s="366"/>
      <c r="M123" s="177"/>
      <c r="N123" s="94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</row>
    <row r="124" spans="1:30" s="56" customFormat="1" ht="12.75" customHeight="1" thickBot="1">
      <c r="A124" s="212"/>
      <c r="B124" s="355"/>
      <c r="C124" s="267"/>
      <c r="D124" s="267"/>
      <c r="E124" s="273"/>
      <c r="F124" s="267"/>
      <c r="G124" s="276"/>
      <c r="H124" s="267"/>
      <c r="I124" s="270"/>
      <c r="J124" s="270"/>
      <c r="K124" s="370"/>
      <c r="L124" s="367"/>
      <c r="M124" s="179"/>
      <c r="N124" s="167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</row>
    <row r="125" spans="2:14" ht="12.75">
      <c r="B125" s="5"/>
      <c r="C125" s="4"/>
      <c r="D125" s="4"/>
      <c r="E125" s="4"/>
      <c r="F125" s="4"/>
      <c r="G125" s="5"/>
      <c r="H125" s="4"/>
      <c r="I125" s="5"/>
      <c r="J125" s="5"/>
      <c r="K125" s="70"/>
      <c r="L125" s="142"/>
      <c r="M125" s="59"/>
      <c r="N125" s="60"/>
    </row>
  </sheetData>
  <mergeCells count="355">
    <mergeCell ref="K121:K124"/>
    <mergeCell ref="L121:L124"/>
    <mergeCell ref="L117:L120"/>
    <mergeCell ref="K117:K120"/>
    <mergeCell ref="A121:A124"/>
    <mergeCell ref="B121:B124"/>
    <mergeCell ref="C121:C124"/>
    <mergeCell ref="D121:D124"/>
    <mergeCell ref="E121:E124"/>
    <mergeCell ref="F121:F124"/>
    <mergeCell ref="G121:G124"/>
    <mergeCell ref="H121:H124"/>
    <mergeCell ref="I121:I124"/>
    <mergeCell ref="H117:H120"/>
    <mergeCell ref="I117:I120"/>
    <mergeCell ref="J117:J120"/>
    <mergeCell ref="J121:J124"/>
    <mergeCell ref="I113:I116"/>
    <mergeCell ref="J113:J116"/>
    <mergeCell ref="K113:K116"/>
    <mergeCell ref="A117:A120"/>
    <mergeCell ref="B117:B120"/>
    <mergeCell ref="C117:C120"/>
    <mergeCell ref="D117:D120"/>
    <mergeCell ref="E117:E120"/>
    <mergeCell ref="F117:F120"/>
    <mergeCell ref="G117:G120"/>
    <mergeCell ref="E113:E116"/>
    <mergeCell ref="F113:F116"/>
    <mergeCell ref="G113:G116"/>
    <mergeCell ref="H113:H116"/>
    <mergeCell ref="A113:A116"/>
    <mergeCell ref="B113:B116"/>
    <mergeCell ref="C113:C116"/>
    <mergeCell ref="D113:D116"/>
    <mergeCell ref="I109:I112"/>
    <mergeCell ref="J109:J112"/>
    <mergeCell ref="K109:K112"/>
    <mergeCell ref="L109:L112"/>
    <mergeCell ref="E109:E112"/>
    <mergeCell ref="F109:F112"/>
    <mergeCell ref="G109:G112"/>
    <mergeCell ref="H109:H112"/>
    <mergeCell ref="A109:A112"/>
    <mergeCell ref="B109:B112"/>
    <mergeCell ref="C109:C112"/>
    <mergeCell ref="D109:D112"/>
    <mergeCell ref="I105:I108"/>
    <mergeCell ref="J105:J108"/>
    <mergeCell ref="K105:K108"/>
    <mergeCell ref="L105:L108"/>
    <mergeCell ref="E105:E108"/>
    <mergeCell ref="F105:F108"/>
    <mergeCell ref="G105:G108"/>
    <mergeCell ref="H105:H108"/>
    <mergeCell ref="A105:A108"/>
    <mergeCell ref="B105:B108"/>
    <mergeCell ref="C105:C108"/>
    <mergeCell ref="D105:D108"/>
    <mergeCell ref="I101:I104"/>
    <mergeCell ref="J101:J104"/>
    <mergeCell ref="K101:K104"/>
    <mergeCell ref="L101:L104"/>
    <mergeCell ref="E101:E104"/>
    <mergeCell ref="F101:F104"/>
    <mergeCell ref="G101:G104"/>
    <mergeCell ref="H101:H104"/>
    <mergeCell ref="A101:A104"/>
    <mergeCell ref="B101:B104"/>
    <mergeCell ref="C101:C104"/>
    <mergeCell ref="D101:D104"/>
    <mergeCell ref="I97:I100"/>
    <mergeCell ref="J97:J100"/>
    <mergeCell ref="K97:K100"/>
    <mergeCell ref="L97:L100"/>
    <mergeCell ref="E97:E100"/>
    <mergeCell ref="F97:F100"/>
    <mergeCell ref="G97:G100"/>
    <mergeCell ref="H97:H100"/>
    <mergeCell ref="A97:A100"/>
    <mergeCell ref="B97:B100"/>
    <mergeCell ref="C97:C100"/>
    <mergeCell ref="D97:D100"/>
    <mergeCell ref="I93:I96"/>
    <mergeCell ref="J93:J96"/>
    <mergeCell ref="K93:K96"/>
    <mergeCell ref="L93:L96"/>
    <mergeCell ref="E93:E96"/>
    <mergeCell ref="F93:F96"/>
    <mergeCell ref="G93:G96"/>
    <mergeCell ref="H93:H96"/>
    <mergeCell ref="A93:A96"/>
    <mergeCell ref="B93:B96"/>
    <mergeCell ref="C93:C96"/>
    <mergeCell ref="D93:D96"/>
    <mergeCell ref="I89:I92"/>
    <mergeCell ref="J89:J92"/>
    <mergeCell ref="K89:K92"/>
    <mergeCell ref="L89:L92"/>
    <mergeCell ref="E89:E92"/>
    <mergeCell ref="F89:F92"/>
    <mergeCell ref="G89:G92"/>
    <mergeCell ref="H89:H92"/>
    <mergeCell ref="A89:A92"/>
    <mergeCell ref="B89:B92"/>
    <mergeCell ref="C89:C92"/>
    <mergeCell ref="D89:D92"/>
    <mergeCell ref="I85:I88"/>
    <mergeCell ref="J85:J88"/>
    <mergeCell ref="K85:K88"/>
    <mergeCell ref="L85:L88"/>
    <mergeCell ref="E85:E88"/>
    <mergeCell ref="F85:F88"/>
    <mergeCell ref="G85:G88"/>
    <mergeCell ref="H85:H88"/>
    <mergeCell ref="A85:A88"/>
    <mergeCell ref="B85:B88"/>
    <mergeCell ref="C85:C88"/>
    <mergeCell ref="D85:D88"/>
    <mergeCell ref="I81:I84"/>
    <mergeCell ref="J81:J84"/>
    <mergeCell ref="K81:K84"/>
    <mergeCell ref="L81:L84"/>
    <mergeCell ref="E81:E84"/>
    <mergeCell ref="F81:F84"/>
    <mergeCell ref="G81:G84"/>
    <mergeCell ref="H81:H84"/>
    <mergeCell ref="A81:A84"/>
    <mergeCell ref="B81:B84"/>
    <mergeCell ref="C81:C84"/>
    <mergeCell ref="D81:D84"/>
    <mergeCell ref="I77:I80"/>
    <mergeCell ref="J77:J80"/>
    <mergeCell ref="K77:K80"/>
    <mergeCell ref="L77:L80"/>
    <mergeCell ref="E77:E80"/>
    <mergeCell ref="F77:F80"/>
    <mergeCell ref="G77:G80"/>
    <mergeCell ref="H77:H80"/>
    <mergeCell ref="A77:A80"/>
    <mergeCell ref="B77:B80"/>
    <mergeCell ref="C77:C80"/>
    <mergeCell ref="D77:D80"/>
    <mergeCell ref="I73:I76"/>
    <mergeCell ref="J73:J76"/>
    <mergeCell ref="K73:K76"/>
    <mergeCell ref="L73:L76"/>
    <mergeCell ref="E73:E76"/>
    <mergeCell ref="F73:F76"/>
    <mergeCell ref="G73:G76"/>
    <mergeCell ref="H73:H76"/>
    <mergeCell ref="A73:A76"/>
    <mergeCell ref="B73:B76"/>
    <mergeCell ref="C73:C76"/>
    <mergeCell ref="D73:D76"/>
    <mergeCell ref="I69:I72"/>
    <mergeCell ref="J69:J72"/>
    <mergeCell ref="K69:K72"/>
    <mergeCell ref="L69:L72"/>
    <mergeCell ref="E69:E72"/>
    <mergeCell ref="F69:F72"/>
    <mergeCell ref="G69:G72"/>
    <mergeCell ref="H69:H72"/>
    <mergeCell ref="A69:A72"/>
    <mergeCell ref="B69:B72"/>
    <mergeCell ref="C69:C72"/>
    <mergeCell ref="D69:D72"/>
    <mergeCell ref="I65:I68"/>
    <mergeCell ref="J65:J68"/>
    <mergeCell ref="K65:K68"/>
    <mergeCell ref="L65:L68"/>
    <mergeCell ref="E65:E68"/>
    <mergeCell ref="F65:F68"/>
    <mergeCell ref="G65:G68"/>
    <mergeCell ref="H65:H68"/>
    <mergeCell ref="A65:A68"/>
    <mergeCell ref="B65:B68"/>
    <mergeCell ref="C65:C68"/>
    <mergeCell ref="D65:D68"/>
    <mergeCell ref="I61:I64"/>
    <mergeCell ref="J61:J64"/>
    <mergeCell ref="K61:K64"/>
    <mergeCell ref="L61:L64"/>
    <mergeCell ref="E61:E64"/>
    <mergeCell ref="F61:F64"/>
    <mergeCell ref="G61:G64"/>
    <mergeCell ref="H61:H64"/>
    <mergeCell ref="A61:A64"/>
    <mergeCell ref="B61:B64"/>
    <mergeCell ref="C61:C64"/>
    <mergeCell ref="D61:D64"/>
    <mergeCell ref="I57:I60"/>
    <mergeCell ref="J57:J60"/>
    <mergeCell ref="K57:K60"/>
    <mergeCell ref="L57:L60"/>
    <mergeCell ref="E57:E60"/>
    <mergeCell ref="F57:F60"/>
    <mergeCell ref="G57:G60"/>
    <mergeCell ref="H57:H60"/>
    <mergeCell ref="A57:A60"/>
    <mergeCell ref="B57:B60"/>
    <mergeCell ref="C57:C60"/>
    <mergeCell ref="D57:D60"/>
    <mergeCell ref="I53:I56"/>
    <mergeCell ref="J53:J56"/>
    <mergeCell ref="K53:K56"/>
    <mergeCell ref="L53:L56"/>
    <mergeCell ref="E53:E56"/>
    <mergeCell ref="F53:F56"/>
    <mergeCell ref="G53:G56"/>
    <mergeCell ref="H53:H56"/>
    <mergeCell ref="A53:A56"/>
    <mergeCell ref="B53:B56"/>
    <mergeCell ref="C53:C56"/>
    <mergeCell ref="D53:D56"/>
    <mergeCell ref="I49:I52"/>
    <mergeCell ref="J49:J52"/>
    <mergeCell ref="K49:K52"/>
    <mergeCell ref="L49:L52"/>
    <mergeCell ref="E49:E52"/>
    <mergeCell ref="F49:F52"/>
    <mergeCell ref="G49:G52"/>
    <mergeCell ref="H49:H52"/>
    <mergeCell ref="A49:A52"/>
    <mergeCell ref="B49:B52"/>
    <mergeCell ref="C49:C52"/>
    <mergeCell ref="D49:D52"/>
    <mergeCell ref="I45:I48"/>
    <mergeCell ref="J45:J48"/>
    <mergeCell ref="K45:K48"/>
    <mergeCell ref="L45:L48"/>
    <mergeCell ref="E45:E48"/>
    <mergeCell ref="F45:F48"/>
    <mergeCell ref="G45:G48"/>
    <mergeCell ref="H45:H48"/>
    <mergeCell ref="A45:A48"/>
    <mergeCell ref="B45:B48"/>
    <mergeCell ref="C45:C48"/>
    <mergeCell ref="D45:D48"/>
    <mergeCell ref="I41:I44"/>
    <mergeCell ref="J41:J44"/>
    <mergeCell ref="K41:K44"/>
    <mergeCell ref="L41:L44"/>
    <mergeCell ref="E41:E44"/>
    <mergeCell ref="F41:F44"/>
    <mergeCell ref="G41:G44"/>
    <mergeCell ref="H41:H44"/>
    <mergeCell ref="A41:A44"/>
    <mergeCell ref="B41:B44"/>
    <mergeCell ref="C41:C44"/>
    <mergeCell ref="D41:D44"/>
    <mergeCell ref="I37:I40"/>
    <mergeCell ref="J37:J40"/>
    <mergeCell ref="K37:K40"/>
    <mergeCell ref="L37:L40"/>
    <mergeCell ref="E37:E40"/>
    <mergeCell ref="F37:F40"/>
    <mergeCell ref="G37:G40"/>
    <mergeCell ref="H37:H40"/>
    <mergeCell ref="A37:A40"/>
    <mergeCell ref="B37:B40"/>
    <mergeCell ref="C37:C40"/>
    <mergeCell ref="D37:D40"/>
    <mergeCell ref="I33:I36"/>
    <mergeCell ref="J33:J36"/>
    <mergeCell ref="K33:K36"/>
    <mergeCell ref="L33:L36"/>
    <mergeCell ref="E33:E36"/>
    <mergeCell ref="F33:F36"/>
    <mergeCell ref="G33:G36"/>
    <mergeCell ref="H33:H36"/>
    <mergeCell ref="A33:A36"/>
    <mergeCell ref="B33:B36"/>
    <mergeCell ref="C33:C36"/>
    <mergeCell ref="D33:D36"/>
    <mergeCell ref="I29:I32"/>
    <mergeCell ref="J29:J32"/>
    <mergeCell ref="K29:K32"/>
    <mergeCell ref="L29:L32"/>
    <mergeCell ref="E29:E32"/>
    <mergeCell ref="F29:F32"/>
    <mergeCell ref="G29:G32"/>
    <mergeCell ref="H29:H32"/>
    <mergeCell ref="A29:A32"/>
    <mergeCell ref="B29:B32"/>
    <mergeCell ref="C29:C32"/>
    <mergeCell ref="D29:D32"/>
    <mergeCell ref="I25:I28"/>
    <mergeCell ref="J25:J28"/>
    <mergeCell ref="K25:K28"/>
    <mergeCell ref="L25:L28"/>
    <mergeCell ref="E25:E28"/>
    <mergeCell ref="F25:F28"/>
    <mergeCell ref="G25:G28"/>
    <mergeCell ref="H25:H28"/>
    <mergeCell ref="A25:A28"/>
    <mergeCell ref="B25:B28"/>
    <mergeCell ref="C25:C28"/>
    <mergeCell ref="D25:D28"/>
    <mergeCell ref="I21:I24"/>
    <mergeCell ref="J21:J24"/>
    <mergeCell ref="K21:K24"/>
    <mergeCell ref="L21:L24"/>
    <mergeCell ref="E21:E24"/>
    <mergeCell ref="F21:F24"/>
    <mergeCell ref="G21:G24"/>
    <mergeCell ref="H21:H24"/>
    <mergeCell ref="A21:A24"/>
    <mergeCell ref="B21:B24"/>
    <mergeCell ref="C21:C24"/>
    <mergeCell ref="D21:D24"/>
    <mergeCell ref="H17:H20"/>
    <mergeCell ref="I17:I20"/>
    <mergeCell ref="J17:J20"/>
    <mergeCell ref="K17:K20"/>
    <mergeCell ref="I13:I16"/>
    <mergeCell ref="J13:J16"/>
    <mergeCell ref="K13:K16"/>
    <mergeCell ref="A17:A20"/>
    <mergeCell ref="B17:B20"/>
    <mergeCell ref="C17:C20"/>
    <mergeCell ref="D17:D20"/>
    <mergeCell ref="E17:E20"/>
    <mergeCell ref="F17:F20"/>
    <mergeCell ref="G17:G20"/>
    <mergeCell ref="E13:E16"/>
    <mergeCell ref="F13:F16"/>
    <mergeCell ref="G13:G16"/>
    <mergeCell ref="H13:H16"/>
    <mergeCell ref="A13:A16"/>
    <mergeCell ref="B13:B16"/>
    <mergeCell ref="C13:C16"/>
    <mergeCell ref="D13:D16"/>
    <mergeCell ref="H9:H12"/>
    <mergeCell ref="I9:I12"/>
    <mergeCell ref="J9:J12"/>
    <mergeCell ref="K9:K12"/>
    <mergeCell ref="I5:I8"/>
    <mergeCell ref="J5:J8"/>
    <mergeCell ref="K5:K8"/>
    <mergeCell ref="A9:A12"/>
    <mergeCell ref="B9:B12"/>
    <mergeCell ref="C9:C12"/>
    <mergeCell ref="D9:D12"/>
    <mergeCell ref="E9:E12"/>
    <mergeCell ref="F9:F12"/>
    <mergeCell ref="G9:G12"/>
    <mergeCell ref="E5:E8"/>
    <mergeCell ref="F5:F8"/>
    <mergeCell ref="G5:G8"/>
    <mergeCell ref="H5:H8"/>
    <mergeCell ref="A5:A8"/>
    <mergeCell ref="B5:B8"/>
    <mergeCell ref="C5:C8"/>
    <mergeCell ref="D5:D8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8">
      <selection activeCell="C34" sqref="C34"/>
    </sheetView>
  </sheetViews>
  <sheetFormatPr defaultColWidth="9.00390625" defaultRowHeight="12.75"/>
  <cols>
    <col min="1" max="1" width="6.00390625" style="0" customWidth="1"/>
    <col min="2" max="2" width="14.125" style="0" customWidth="1"/>
    <col min="3" max="3" width="15.375" style="0" customWidth="1"/>
    <col min="6" max="6" width="8.25390625" style="0" customWidth="1"/>
    <col min="7" max="7" width="23.25390625" style="0" customWidth="1"/>
    <col min="9" max="9" width="20.25390625" style="0" customWidth="1"/>
    <col min="10" max="10" width="22.875" style="0" customWidth="1"/>
  </cols>
  <sheetData>
    <row r="1" spans="2:14" ht="12.75">
      <c r="B1" s="1" t="s">
        <v>728</v>
      </c>
      <c r="C1" s="3"/>
      <c r="D1" s="3"/>
      <c r="E1" s="3"/>
      <c r="F1" s="3"/>
      <c r="G1" s="3"/>
      <c r="H1" s="4"/>
      <c r="I1" s="4"/>
      <c r="J1" s="4"/>
      <c r="K1" s="4"/>
      <c r="L1" s="35"/>
      <c r="M1" s="192"/>
      <c r="N1" s="35"/>
    </row>
    <row r="3" ht="13.5" thickBot="1"/>
    <row r="4" spans="1:14" ht="37.5" customHeight="1" thickBot="1">
      <c r="A4" s="184"/>
      <c r="B4" s="156" t="s">
        <v>1</v>
      </c>
      <c r="C4" s="124" t="s">
        <v>2</v>
      </c>
      <c r="D4" s="125" t="s">
        <v>3</v>
      </c>
      <c r="E4" s="128" t="s">
        <v>4</v>
      </c>
      <c r="F4" s="124" t="s">
        <v>5</v>
      </c>
      <c r="G4" s="128" t="s">
        <v>694</v>
      </c>
      <c r="H4" s="130" t="s">
        <v>7</v>
      </c>
      <c r="I4" s="185" t="s">
        <v>695</v>
      </c>
      <c r="J4" s="185" t="s">
        <v>9</v>
      </c>
      <c r="K4" s="186" t="s">
        <v>386</v>
      </c>
      <c r="L4" s="41" t="s">
        <v>90</v>
      </c>
      <c r="M4" s="41" t="s">
        <v>12</v>
      </c>
      <c r="N4" s="193" t="s">
        <v>13</v>
      </c>
    </row>
    <row r="5" spans="1:14" ht="12.75" customHeight="1">
      <c r="A5" s="216">
        <v>1</v>
      </c>
      <c r="B5" s="295" t="s">
        <v>696</v>
      </c>
      <c r="C5" s="256" t="s">
        <v>697</v>
      </c>
      <c r="D5" s="256"/>
      <c r="E5" s="259" t="s">
        <v>698</v>
      </c>
      <c r="F5" s="256" t="s">
        <v>699</v>
      </c>
      <c r="G5" s="226" t="s">
        <v>700</v>
      </c>
      <c r="H5" s="259">
        <v>13780</v>
      </c>
      <c r="I5" s="229" t="s">
        <v>701</v>
      </c>
      <c r="J5" s="229" t="s">
        <v>702</v>
      </c>
      <c r="K5" s="371">
        <v>48</v>
      </c>
      <c r="L5" s="262">
        <v>13.8</v>
      </c>
      <c r="M5" s="187" t="s">
        <v>21</v>
      </c>
      <c r="N5" s="48">
        <v>4.6</v>
      </c>
    </row>
    <row r="6" spans="1:14" ht="12.75" customHeight="1">
      <c r="A6" s="217"/>
      <c r="B6" s="296"/>
      <c r="C6" s="257"/>
      <c r="D6" s="257"/>
      <c r="E6" s="260"/>
      <c r="F6" s="257"/>
      <c r="G6" s="227"/>
      <c r="H6" s="260"/>
      <c r="I6" s="230"/>
      <c r="J6" s="230"/>
      <c r="K6" s="372"/>
      <c r="L6" s="263"/>
      <c r="M6" s="188" t="s">
        <v>703</v>
      </c>
      <c r="N6" s="51">
        <v>4.6</v>
      </c>
    </row>
    <row r="7" spans="1:14" ht="12.75" customHeight="1">
      <c r="A7" s="217"/>
      <c r="B7" s="296"/>
      <c r="C7" s="257"/>
      <c r="D7" s="257"/>
      <c r="E7" s="260"/>
      <c r="F7" s="257"/>
      <c r="G7" s="227"/>
      <c r="H7" s="260"/>
      <c r="I7" s="230"/>
      <c r="J7" s="230"/>
      <c r="K7" s="372"/>
      <c r="L7" s="263"/>
      <c r="M7" s="188" t="s">
        <v>467</v>
      </c>
      <c r="N7" s="51">
        <v>4.6</v>
      </c>
    </row>
    <row r="8" spans="1:14" ht="12.75" customHeight="1" thickBot="1">
      <c r="A8" s="212"/>
      <c r="B8" s="297"/>
      <c r="C8" s="258"/>
      <c r="D8" s="258"/>
      <c r="E8" s="261"/>
      <c r="F8" s="258"/>
      <c r="G8" s="228"/>
      <c r="H8" s="261"/>
      <c r="I8" s="231"/>
      <c r="J8" s="231"/>
      <c r="K8" s="373"/>
      <c r="L8" s="264"/>
      <c r="M8" s="189"/>
      <c r="N8" s="53"/>
    </row>
    <row r="9" spans="1:14" ht="12.75" customHeight="1">
      <c r="A9" s="216">
        <v>2</v>
      </c>
      <c r="B9" s="295" t="s">
        <v>704</v>
      </c>
      <c r="C9" s="256" t="s">
        <v>705</v>
      </c>
      <c r="D9" s="256" t="s">
        <v>36</v>
      </c>
      <c r="E9" s="259" t="s">
        <v>706</v>
      </c>
      <c r="F9" s="256">
        <v>582</v>
      </c>
      <c r="G9" s="226" t="s">
        <v>61</v>
      </c>
      <c r="H9" s="259">
        <v>9734</v>
      </c>
      <c r="I9" s="229" t="s">
        <v>707</v>
      </c>
      <c r="J9" s="229" t="s">
        <v>708</v>
      </c>
      <c r="K9" s="371">
        <v>24</v>
      </c>
      <c r="L9" s="262">
        <v>35</v>
      </c>
      <c r="M9" s="187" t="s">
        <v>21</v>
      </c>
      <c r="N9" s="48">
        <v>10</v>
      </c>
    </row>
    <row r="10" spans="1:14" ht="12.75" customHeight="1">
      <c r="A10" s="217"/>
      <c r="B10" s="296"/>
      <c r="C10" s="257"/>
      <c r="D10" s="257"/>
      <c r="E10" s="260"/>
      <c r="F10" s="257"/>
      <c r="G10" s="227"/>
      <c r="H10" s="260"/>
      <c r="I10" s="230"/>
      <c r="J10" s="230"/>
      <c r="K10" s="372"/>
      <c r="L10" s="263"/>
      <c r="M10" s="188" t="s">
        <v>467</v>
      </c>
      <c r="N10" s="51">
        <v>25</v>
      </c>
    </row>
    <row r="11" spans="1:14" ht="12.75" customHeight="1">
      <c r="A11" s="217"/>
      <c r="B11" s="296"/>
      <c r="C11" s="257"/>
      <c r="D11" s="257"/>
      <c r="E11" s="260"/>
      <c r="F11" s="257"/>
      <c r="G11" s="227"/>
      <c r="H11" s="260"/>
      <c r="I11" s="230"/>
      <c r="J11" s="230"/>
      <c r="K11" s="372"/>
      <c r="L11" s="263"/>
      <c r="M11" s="188"/>
      <c r="N11" s="51"/>
    </row>
    <row r="12" spans="1:14" ht="12.75" customHeight="1" thickBot="1">
      <c r="A12" s="212"/>
      <c r="B12" s="297"/>
      <c r="C12" s="258"/>
      <c r="D12" s="258"/>
      <c r="E12" s="261"/>
      <c r="F12" s="258"/>
      <c r="G12" s="228"/>
      <c r="H12" s="261"/>
      <c r="I12" s="231"/>
      <c r="J12" s="231"/>
      <c r="K12" s="373"/>
      <c r="L12" s="264"/>
      <c r="M12" s="189"/>
      <c r="N12" s="53"/>
    </row>
    <row r="13" spans="1:14" ht="12.75" customHeight="1">
      <c r="A13" s="216">
        <v>3</v>
      </c>
      <c r="B13" s="295" t="s">
        <v>709</v>
      </c>
      <c r="C13" s="256" t="s">
        <v>710</v>
      </c>
      <c r="D13" s="256" t="s">
        <v>36</v>
      </c>
      <c r="E13" s="259" t="s">
        <v>711</v>
      </c>
      <c r="F13" s="256">
        <v>582</v>
      </c>
      <c r="G13" s="226" t="s">
        <v>61</v>
      </c>
      <c r="H13" s="259">
        <v>5812</v>
      </c>
      <c r="I13" s="229" t="s">
        <v>712</v>
      </c>
      <c r="J13" s="229" t="s">
        <v>713</v>
      </c>
      <c r="K13" s="371">
        <v>12</v>
      </c>
      <c r="L13" s="262">
        <v>13</v>
      </c>
      <c r="M13" s="187" t="s">
        <v>21</v>
      </c>
      <c r="N13" s="48">
        <v>5</v>
      </c>
    </row>
    <row r="14" spans="1:14" ht="12.75" customHeight="1">
      <c r="A14" s="217"/>
      <c r="B14" s="296"/>
      <c r="C14" s="257"/>
      <c r="D14" s="257"/>
      <c r="E14" s="260"/>
      <c r="F14" s="257"/>
      <c r="G14" s="227"/>
      <c r="H14" s="260"/>
      <c r="I14" s="230"/>
      <c r="J14" s="230"/>
      <c r="K14" s="372"/>
      <c r="L14" s="263"/>
      <c r="M14" s="188" t="s">
        <v>467</v>
      </c>
      <c r="N14" s="51">
        <v>8</v>
      </c>
    </row>
    <row r="15" spans="1:14" ht="12.75" customHeight="1">
      <c r="A15" s="217"/>
      <c r="B15" s="296"/>
      <c r="C15" s="257"/>
      <c r="D15" s="257"/>
      <c r="E15" s="260"/>
      <c r="F15" s="257"/>
      <c r="G15" s="227"/>
      <c r="H15" s="260"/>
      <c r="I15" s="230"/>
      <c r="J15" s="230"/>
      <c r="K15" s="372"/>
      <c r="L15" s="263"/>
      <c r="M15" s="188"/>
      <c r="N15" s="51"/>
    </row>
    <row r="16" spans="1:14" ht="12.75" customHeight="1" thickBot="1">
      <c r="A16" s="212"/>
      <c r="B16" s="297"/>
      <c r="C16" s="258"/>
      <c r="D16" s="258"/>
      <c r="E16" s="261"/>
      <c r="F16" s="258"/>
      <c r="G16" s="228"/>
      <c r="H16" s="261"/>
      <c r="I16" s="231"/>
      <c r="J16" s="231"/>
      <c r="K16" s="373"/>
      <c r="L16" s="264"/>
      <c r="M16" s="189"/>
      <c r="N16" s="53"/>
    </row>
    <row r="17" spans="1:14" ht="12.75" customHeight="1">
      <c r="A17" s="216">
        <v>4</v>
      </c>
      <c r="B17" s="295" t="s">
        <v>714</v>
      </c>
      <c r="C17" s="256" t="s">
        <v>715</v>
      </c>
      <c r="D17" s="256" t="s">
        <v>36</v>
      </c>
      <c r="E17" s="259" t="s">
        <v>716</v>
      </c>
      <c r="F17" s="256">
        <v>582</v>
      </c>
      <c r="G17" s="226" t="s">
        <v>61</v>
      </c>
      <c r="H17" s="259">
        <v>9610</v>
      </c>
      <c r="I17" s="229" t="s">
        <v>717</v>
      </c>
      <c r="J17" s="250" t="s">
        <v>718</v>
      </c>
      <c r="K17" s="371">
        <v>40</v>
      </c>
      <c r="L17" s="374">
        <v>7.084</v>
      </c>
      <c r="M17" s="187" t="s">
        <v>21</v>
      </c>
      <c r="N17" s="190">
        <v>3.542</v>
      </c>
    </row>
    <row r="18" spans="1:14" ht="12.75" customHeight="1">
      <c r="A18" s="217"/>
      <c r="B18" s="296"/>
      <c r="C18" s="257"/>
      <c r="D18" s="257"/>
      <c r="E18" s="260"/>
      <c r="F18" s="257"/>
      <c r="G18" s="227"/>
      <c r="H18" s="260"/>
      <c r="I18" s="230"/>
      <c r="J18" s="251"/>
      <c r="K18" s="372"/>
      <c r="L18" s="375"/>
      <c r="M18" s="188" t="s">
        <v>703</v>
      </c>
      <c r="N18" s="191">
        <v>3.542</v>
      </c>
    </row>
    <row r="19" spans="1:14" ht="12.75" customHeight="1">
      <c r="A19" s="217"/>
      <c r="B19" s="296"/>
      <c r="C19" s="257"/>
      <c r="D19" s="257"/>
      <c r="E19" s="260"/>
      <c r="F19" s="257"/>
      <c r="G19" s="227"/>
      <c r="H19" s="260"/>
      <c r="I19" s="230"/>
      <c r="J19" s="251"/>
      <c r="K19" s="372"/>
      <c r="L19" s="375"/>
      <c r="M19" s="188"/>
      <c r="N19" s="51"/>
    </row>
    <row r="20" spans="1:14" ht="21" customHeight="1" thickBot="1">
      <c r="A20" s="212"/>
      <c r="B20" s="297"/>
      <c r="C20" s="258"/>
      <c r="D20" s="258"/>
      <c r="E20" s="261"/>
      <c r="F20" s="258"/>
      <c r="G20" s="228"/>
      <c r="H20" s="261"/>
      <c r="I20" s="231"/>
      <c r="J20" s="252"/>
      <c r="K20" s="373"/>
      <c r="L20" s="376"/>
      <c r="M20" s="189"/>
      <c r="N20" s="53"/>
    </row>
    <row r="21" spans="1:14" ht="12.75" customHeight="1">
      <c r="A21" s="216">
        <v>5</v>
      </c>
      <c r="B21" s="295" t="s">
        <v>719</v>
      </c>
      <c r="C21" s="256" t="s">
        <v>720</v>
      </c>
      <c r="D21" s="256" t="s">
        <v>36</v>
      </c>
      <c r="E21" s="259" t="s">
        <v>721</v>
      </c>
      <c r="F21" s="256">
        <v>1608</v>
      </c>
      <c r="G21" s="226" t="s">
        <v>101</v>
      </c>
      <c r="H21" s="259">
        <v>12046</v>
      </c>
      <c r="I21" s="229" t="s">
        <v>722</v>
      </c>
      <c r="J21" s="229" t="s">
        <v>723</v>
      </c>
      <c r="K21" s="371">
        <v>24</v>
      </c>
      <c r="L21" s="262">
        <v>8</v>
      </c>
      <c r="M21" s="187" t="s">
        <v>21</v>
      </c>
      <c r="N21" s="48">
        <v>4</v>
      </c>
    </row>
    <row r="22" spans="1:14" ht="12.75" customHeight="1">
      <c r="A22" s="217"/>
      <c r="B22" s="296"/>
      <c r="C22" s="257"/>
      <c r="D22" s="257"/>
      <c r="E22" s="260"/>
      <c r="F22" s="257"/>
      <c r="G22" s="227"/>
      <c r="H22" s="260"/>
      <c r="I22" s="230"/>
      <c r="J22" s="230"/>
      <c r="K22" s="372"/>
      <c r="L22" s="263"/>
      <c r="M22" s="188" t="s">
        <v>97</v>
      </c>
      <c r="N22" s="51">
        <v>4</v>
      </c>
    </row>
    <row r="23" spans="1:14" ht="12.75" customHeight="1">
      <c r="A23" s="217"/>
      <c r="B23" s="296"/>
      <c r="C23" s="257"/>
      <c r="D23" s="257"/>
      <c r="E23" s="260"/>
      <c r="F23" s="257"/>
      <c r="G23" s="227"/>
      <c r="H23" s="260"/>
      <c r="I23" s="230"/>
      <c r="J23" s="230"/>
      <c r="K23" s="372"/>
      <c r="L23" s="263"/>
      <c r="M23" s="188"/>
      <c r="N23" s="51"/>
    </row>
    <row r="24" spans="1:14" ht="12.75" customHeight="1" thickBot="1">
      <c r="A24" s="212"/>
      <c r="B24" s="297"/>
      <c r="C24" s="258"/>
      <c r="D24" s="258"/>
      <c r="E24" s="261"/>
      <c r="F24" s="258"/>
      <c r="G24" s="228"/>
      <c r="H24" s="261"/>
      <c r="I24" s="231"/>
      <c r="J24" s="231"/>
      <c r="K24" s="373"/>
      <c r="L24" s="264"/>
      <c r="M24" s="189"/>
      <c r="N24" s="53"/>
    </row>
    <row r="25" spans="1:14" ht="12.75" customHeight="1">
      <c r="A25" s="216">
        <v>6</v>
      </c>
      <c r="B25" s="295" t="s">
        <v>724</v>
      </c>
      <c r="C25" s="256" t="s">
        <v>725</v>
      </c>
      <c r="D25" s="256" t="s">
        <v>36</v>
      </c>
      <c r="E25" s="259" t="s">
        <v>721</v>
      </c>
      <c r="F25" s="256">
        <v>504</v>
      </c>
      <c r="G25" s="226" t="s">
        <v>141</v>
      </c>
      <c r="H25" s="259">
        <v>11843</v>
      </c>
      <c r="I25" s="229" t="s">
        <v>726</v>
      </c>
      <c r="J25" s="229" t="s">
        <v>727</v>
      </c>
      <c r="K25" s="371">
        <v>36</v>
      </c>
      <c r="L25" s="262">
        <v>10</v>
      </c>
      <c r="M25" s="187" t="s">
        <v>21</v>
      </c>
      <c r="N25" s="48">
        <v>5</v>
      </c>
    </row>
    <row r="26" spans="1:14" ht="12.75" customHeight="1">
      <c r="A26" s="217"/>
      <c r="B26" s="296"/>
      <c r="C26" s="257"/>
      <c r="D26" s="257"/>
      <c r="E26" s="260"/>
      <c r="F26" s="257"/>
      <c r="G26" s="227"/>
      <c r="H26" s="260"/>
      <c r="I26" s="230"/>
      <c r="J26" s="230"/>
      <c r="K26" s="372"/>
      <c r="L26" s="263"/>
      <c r="M26" s="188" t="s">
        <v>97</v>
      </c>
      <c r="N26" s="51">
        <v>5</v>
      </c>
    </row>
    <row r="27" spans="1:14" ht="12.75" customHeight="1">
      <c r="A27" s="217"/>
      <c r="B27" s="296"/>
      <c r="C27" s="257"/>
      <c r="D27" s="257"/>
      <c r="E27" s="260"/>
      <c r="F27" s="257"/>
      <c r="G27" s="227"/>
      <c r="H27" s="260"/>
      <c r="I27" s="230"/>
      <c r="J27" s="230"/>
      <c r="K27" s="372"/>
      <c r="L27" s="263"/>
      <c r="M27" s="188"/>
      <c r="N27" s="51"/>
    </row>
    <row r="28" spans="1:14" ht="12.75" customHeight="1" thickBot="1">
      <c r="A28" s="212"/>
      <c r="B28" s="297"/>
      <c r="C28" s="258"/>
      <c r="D28" s="258"/>
      <c r="E28" s="261"/>
      <c r="F28" s="258"/>
      <c r="G28" s="228"/>
      <c r="H28" s="261"/>
      <c r="I28" s="231"/>
      <c r="J28" s="231"/>
      <c r="K28" s="373"/>
      <c r="L28" s="264"/>
      <c r="M28" s="189"/>
      <c r="N28" s="51"/>
    </row>
    <row r="30" spans="2:14" ht="25.5" customHeight="1">
      <c r="B30" s="213" t="s">
        <v>804</v>
      </c>
      <c r="C30" s="213"/>
      <c r="D30" s="213"/>
      <c r="E30" s="213"/>
      <c r="F30" s="213"/>
      <c r="G30" s="213"/>
      <c r="H30" s="213"/>
      <c r="I30" s="4"/>
      <c r="J30" s="4"/>
      <c r="K30" s="4"/>
      <c r="L30" s="35"/>
      <c r="M30" s="192"/>
      <c r="N30" s="35"/>
    </row>
  </sheetData>
  <mergeCells count="73">
    <mergeCell ref="J25:J28"/>
    <mergeCell ref="K25:K28"/>
    <mergeCell ref="L25:L28"/>
    <mergeCell ref="L21:L24"/>
    <mergeCell ref="A25:A28"/>
    <mergeCell ref="B25:B28"/>
    <mergeCell ref="C25:C28"/>
    <mergeCell ref="D25:D28"/>
    <mergeCell ref="E25:E28"/>
    <mergeCell ref="F25:F28"/>
    <mergeCell ref="G25:G28"/>
    <mergeCell ref="H25:H28"/>
    <mergeCell ref="I25:I28"/>
    <mergeCell ref="H21:H24"/>
    <mergeCell ref="I21:I24"/>
    <mergeCell ref="J21:J24"/>
    <mergeCell ref="K21:K24"/>
    <mergeCell ref="J17:J20"/>
    <mergeCell ref="K17:K20"/>
    <mergeCell ref="L17:L20"/>
    <mergeCell ref="A21:A24"/>
    <mergeCell ref="B21:B24"/>
    <mergeCell ref="C21:C24"/>
    <mergeCell ref="D21:D24"/>
    <mergeCell ref="E21:E24"/>
    <mergeCell ref="F21:F24"/>
    <mergeCell ref="G21:G24"/>
    <mergeCell ref="L13:L16"/>
    <mergeCell ref="A17:A20"/>
    <mergeCell ref="B17:B20"/>
    <mergeCell ref="C17:C20"/>
    <mergeCell ref="D17:D20"/>
    <mergeCell ref="E17:E20"/>
    <mergeCell ref="F17:F20"/>
    <mergeCell ref="G17:G20"/>
    <mergeCell ref="H17:H20"/>
    <mergeCell ref="I17:I20"/>
    <mergeCell ref="H13:H16"/>
    <mergeCell ref="I13:I16"/>
    <mergeCell ref="J13:J16"/>
    <mergeCell ref="K13:K16"/>
    <mergeCell ref="J9:J12"/>
    <mergeCell ref="K9:K12"/>
    <mergeCell ref="L9:L12"/>
    <mergeCell ref="A13:A16"/>
    <mergeCell ref="B13:B16"/>
    <mergeCell ref="C13:C16"/>
    <mergeCell ref="D13:D16"/>
    <mergeCell ref="E13:E16"/>
    <mergeCell ref="F13:F16"/>
    <mergeCell ref="G13:G16"/>
    <mergeCell ref="F9:F12"/>
    <mergeCell ref="G9:G12"/>
    <mergeCell ref="H9:H12"/>
    <mergeCell ref="I9:I12"/>
    <mergeCell ref="B9:B12"/>
    <mergeCell ref="C9:C12"/>
    <mergeCell ref="D9:D12"/>
    <mergeCell ref="E9:E12"/>
    <mergeCell ref="I5:I8"/>
    <mergeCell ref="J5:J8"/>
    <mergeCell ref="K5:K8"/>
    <mergeCell ref="L5:L8"/>
    <mergeCell ref="B30:H30"/>
    <mergeCell ref="A5:A8"/>
    <mergeCell ref="B5:B8"/>
    <mergeCell ref="C5:C8"/>
    <mergeCell ref="D5:D8"/>
    <mergeCell ref="E5:E8"/>
    <mergeCell ref="F5:F8"/>
    <mergeCell ref="G5:G8"/>
    <mergeCell ref="H5:H8"/>
    <mergeCell ref="A9:A12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C5" sqref="C5:C8"/>
    </sheetView>
  </sheetViews>
  <sheetFormatPr defaultColWidth="9.00390625" defaultRowHeight="12.75"/>
  <cols>
    <col min="1" max="1" width="7.75390625" style="0" customWidth="1"/>
    <col min="2" max="3" width="16.125" style="0" customWidth="1"/>
    <col min="7" max="7" width="19.875" style="0" customWidth="1"/>
    <col min="9" max="9" width="17.00390625" style="0" customWidth="1"/>
    <col min="10" max="10" width="25.625" style="0" customWidth="1"/>
  </cols>
  <sheetData>
    <row r="1" spans="2:11" ht="12.75">
      <c r="B1" s="120" t="s">
        <v>729</v>
      </c>
      <c r="C1" s="3"/>
      <c r="D1" s="3"/>
      <c r="E1" s="3"/>
      <c r="F1" s="3"/>
      <c r="G1" s="3"/>
      <c r="H1" s="4"/>
      <c r="I1" s="5"/>
      <c r="J1" s="5"/>
      <c r="K1" s="4"/>
    </row>
    <row r="2" spans="2:11" ht="12.75">
      <c r="B2" s="2"/>
      <c r="C2" s="3"/>
      <c r="D2" s="3"/>
      <c r="E2" s="3"/>
      <c r="F2" s="3"/>
      <c r="G2" s="3"/>
      <c r="H2" s="4"/>
      <c r="I2" s="5"/>
      <c r="J2" s="5"/>
      <c r="K2" s="4"/>
    </row>
    <row r="3" spans="2:11" ht="13.5" thickBot="1">
      <c r="B3" s="5"/>
      <c r="C3" s="4"/>
      <c r="D3" s="4"/>
      <c r="E3" s="4"/>
      <c r="F3" s="4"/>
      <c r="G3" s="4"/>
      <c r="H3" s="4"/>
      <c r="I3" s="5"/>
      <c r="J3" s="5"/>
      <c r="K3" s="4"/>
    </row>
    <row r="4" spans="1:14" ht="39" thickBot="1">
      <c r="A4" s="194" t="s">
        <v>404</v>
      </c>
      <c r="B4" s="156" t="s">
        <v>1</v>
      </c>
      <c r="C4" s="124" t="s">
        <v>2</v>
      </c>
      <c r="D4" s="125" t="s">
        <v>3</v>
      </c>
      <c r="E4" s="128" t="s">
        <v>4</v>
      </c>
      <c r="F4" s="124" t="s">
        <v>5</v>
      </c>
      <c r="G4" s="128" t="s">
        <v>6</v>
      </c>
      <c r="H4" s="130" t="s">
        <v>7</v>
      </c>
      <c r="I4" s="185" t="s">
        <v>695</v>
      </c>
      <c r="J4" s="185" t="s">
        <v>9</v>
      </c>
      <c r="K4" s="186" t="s">
        <v>10</v>
      </c>
      <c r="L4" s="12" t="s">
        <v>90</v>
      </c>
      <c r="M4" s="10" t="s">
        <v>12</v>
      </c>
      <c r="N4" s="200" t="s">
        <v>13</v>
      </c>
    </row>
    <row r="5" spans="1:14" ht="12.75" customHeight="1">
      <c r="A5" s="216">
        <v>1</v>
      </c>
      <c r="B5" s="76" t="s">
        <v>730</v>
      </c>
      <c r="C5" s="259" t="s">
        <v>731</v>
      </c>
      <c r="D5" s="259" t="s">
        <v>36</v>
      </c>
      <c r="E5" s="259" t="s">
        <v>732</v>
      </c>
      <c r="F5" s="256">
        <v>507</v>
      </c>
      <c r="G5" s="256" t="s">
        <v>733</v>
      </c>
      <c r="H5" s="256">
        <v>7582</v>
      </c>
      <c r="I5" s="229" t="s">
        <v>734</v>
      </c>
      <c r="J5" s="229" t="s">
        <v>735</v>
      </c>
      <c r="K5" s="286">
        <v>24</v>
      </c>
      <c r="L5" s="377">
        <v>23</v>
      </c>
      <c r="M5" s="195" t="s">
        <v>21</v>
      </c>
      <c r="N5" s="196">
        <v>10</v>
      </c>
    </row>
    <row r="6" spans="1:14" ht="12.75" customHeight="1">
      <c r="A6" s="217"/>
      <c r="B6" s="77" t="s">
        <v>736</v>
      </c>
      <c r="C6" s="260"/>
      <c r="D6" s="260"/>
      <c r="E6" s="260"/>
      <c r="F6" s="257"/>
      <c r="G6" s="257"/>
      <c r="H6" s="257"/>
      <c r="I6" s="230"/>
      <c r="J6" s="230"/>
      <c r="K6" s="287"/>
      <c r="L6" s="378"/>
      <c r="M6" s="164" t="s">
        <v>737</v>
      </c>
      <c r="N6" s="197">
        <v>2</v>
      </c>
    </row>
    <row r="7" spans="1:14" ht="12.75" customHeight="1">
      <c r="A7" s="217"/>
      <c r="B7" s="77" t="s">
        <v>738</v>
      </c>
      <c r="C7" s="260"/>
      <c r="D7" s="260"/>
      <c r="E7" s="260"/>
      <c r="F7" s="257"/>
      <c r="G7" s="257"/>
      <c r="H7" s="257"/>
      <c r="I7" s="230"/>
      <c r="J7" s="230"/>
      <c r="K7" s="287"/>
      <c r="L7" s="378"/>
      <c r="M7" s="164" t="s">
        <v>97</v>
      </c>
      <c r="N7" s="197">
        <v>8</v>
      </c>
    </row>
    <row r="8" spans="1:14" ht="12.75" customHeight="1" thickBot="1">
      <c r="A8" s="212"/>
      <c r="B8" s="78"/>
      <c r="C8" s="261"/>
      <c r="D8" s="261"/>
      <c r="E8" s="261"/>
      <c r="F8" s="258"/>
      <c r="G8" s="258"/>
      <c r="H8" s="258"/>
      <c r="I8" s="231"/>
      <c r="J8" s="231"/>
      <c r="K8" s="288"/>
      <c r="L8" s="379"/>
      <c r="M8" s="198" t="s">
        <v>467</v>
      </c>
      <c r="N8" s="201">
        <v>3</v>
      </c>
    </row>
    <row r="9" spans="1:14" ht="12.75" customHeight="1">
      <c r="A9" s="216">
        <v>2</v>
      </c>
      <c r="B9" s="295" t="s">
        <v>739</v>
      </c>
      <c r="C9" s="259" t="s">
        <v>740</v>
      </c>
      <c r="D9" s="259" t="s">
        <v>16</v>
      </c>
      <c r="E9" s="259" t="s">
        <v>741</v>
      </c>
      <c r="F9" s="256">
        <v>1636</v>
      </c>
      <c r="G9" s="380" t="s">
        <v>124</v>
      </c>
      <c r="H9" s="256">
        <v>3998</v>
      </c>
      <c r="I9" s="229" t="s">
        <v>742</v>
      </c>
      <c r="J9" s="229" t="s">
        <v>743</v>
      </c>
      <c r="K9" s="286">
        <v>24</v>
      </c>
      <c r="L9" s="377">
        <v>4</v>
      </c>
      <c r="M9" s="195" t="s">
        <v>21</v>
      </c>
      <c r="N9" s="196">
        <v>2</v>
      </c>
    </row>
    <row r="10" spans="1:14" ht="12.75" customHeight="1">
      <c r="A10" s="217"/>
      <c r="B10" s="296"/>
      <c r="C10" s="260"/>
      <c r="D10" s="260"/>
      <c r="E10" s="260"/>
      <c r="F10" s="257"/>
      <c r="G10" s="380"/>
      <c r="H10" s="257"/>
      <c r="I10" s="230"/>
      <c r="J10" s="230"/>
      <c r="K10" s="287"/>
      <c r="L10" s="378"/>
      <c r="M10" s="164" t="s">
        <v>737</v>
      </c>
      <c r="N10" s="197">
        <v>2</v>
      </c>
    </row>
    <row r="11" spans="1:14" ht="12.75" customHeight="1">
      <c r="A11" s="217"/>
      <c r="B11" s="296"/>
      <c r="C11" s="260"/>
      <c r="D11" s="260"/>
      <c r="E11" s="260"/>
      <c r="F11" s="257"/>
      <c r="G11" s="380"/>
      <c r="H11" s="257"/>
      <c r="I11" s="230"/>
      <c r="J11" s="230"/>
      <c r="K11" s="287"/>
      <c r="L11" s="378"/>
      <c r="M11" s="164"/>
      <c r="N11" s="197"/>
    </row>
    <row r="12" spans="1:14" ht="12.75" customHeight="1" thickBot="1">
      <c r="A12" s="212"/>
      <c r="B12" s="297"/>
      <c r="C12" s="261"/>
      <c r="D12" s="261"/>
      <c r="E12" s="261"/>
      <c r="F12" s="258"/>
      <c r="G12" s="380"/>
      <c r="H12" s="258"/>
      <c r="I12" s="231"/>
      <c r="J12" s="231"/>
      <c r="K12" s="288"/>
      <c r="L12" s="379"/>
      <c r="M12" s="198"/>
      <c r="N12" s="199"/>
    </row>
    <row r="13" spans="1:14" ht="12.75" customHeight="1">
      <c r="A13" s="216">
        <v>3</v>
      </c>
      <c r="B13" s="295" t="s">
        <v>744</v>
      </c>
      <c r="C13" s="259" t="s">
        <v>745</v>
      </c>
      <c r="D13" s="259" t="s">
        <v>36</v>
      </c>
      <c r="E13" s="259" t="s">
        <v>746</v>
      </c>
      <c r="F13" s="256">
        <v>501</v>
      </c>
      <c r="G13" s="381" t="s">
        <v>747</v>
      </c>
      <c r="H13" s="256">
        <v>17105</v>
      </c>
      <c r="I13" s="229" t="s">
        <v>748</v>
      </c>
      <c r="J13" s="229" t="s">
        <v>749</v>
      </c>
      <c r="K13" s="286">
        <v>48</v>
      </c>
      <c r="L13" s="377">
        <v>36</v>
      </c>
      <c r="M13" s="195" t="s">
        <v>21</v>
      </c>
      <c r="N13" s="196">
        <v>18</v>
      </c>
    </row>
    <row r="14" spans="1:14" ht="12.75" customHeight="1">
      <c r="A14" s="217"/>
      <c r="B14" s="296"/>
      <c r="C14" s="260"/>
      <c r="D14" s="260"/>
      <c r="E14" s="260"/>
      <c r="F14" s="257"/>
      <c r="G14" s="382"/>
      <c r="H14" s="257"/>
      <c r="I14" s="230"/>
      <c r="J14" s="230"/>
      <c r="K14" s="287"/>
      <c r="L14" s="378"/>
      <c r="M14" s="164" t="s">
        <v>81</v>
      </c>
      <c r="N14" s="197">
        <v>18</v>
      </c>
    </row>
    <row r="15" spans="1:14" ht="12.75" customHeight="1">
      <c r="A15" s="217"/>
      <c r="B15" s="296"/>
      <c r="C15" s="260"/>
      <c r="D15" s="260"/>
      <c r="E15" s="260"/>
      <c r="F15" s="257"/>
      <c r="G15" s="382"/>
      <c r="H15" s="257"/>
      <c r="I15" s="230"/>
      <c r="J15" s="230"/>
      <c r="K15" s="287"/>
      <c r="L15" s="378"/>
      <c r="M15" s="164"/>
      <c r="N15" s="197">
        <v>0</v>
      </c>
    </row>
    <row r="16" spans="1:14" ht="12.75" customHeight="1" thickBot="1">
      <c r="A16" s="212"/>
      <c r="B16" s="297"/>
      <c r="C16" s="261"/>
      <c r="D16" s="261"/>
      <c r="E16" s="261"/>
      <c r="F16" s="258"/>
      <c r="G16" s="383"/>
      <c r="H16" s="258"/>
      <c r="I16" s="231"/>
      <c r="J16" s="231"/>
      <c r="K16" s="288"/>
      <c r="L16" s="379"/>
      <c r="M16" s="198"/>
      <c r="N16" s="199"/>
    </row>
    <row r="17" spans="1:14" ht="12.75" customHeight="1">
      <c r="A17" s="216">
        <v>4</v>
      </c>
      <c r="B17" s="295" t="s">
        <v>750</v>
      </c>
      <c r="C17" s="259" t="s">
        <v>751</v>
      </c>
      <c r="D17" s="259" t="s">
        <v>36</v>
      </c>
      <c r="E17" s="259" t="s">
        <v>741</v>
      </c>
      <c r="F17" s="256">
        <v>505</v>
      </c>
      <c r="G17" s="256" t="s">
        <v>56</v>
      </c>
      <c r="H17" s="256">
        <v>6186</v>
      </c>
      <c r="I17" s="229" t="s">
        <v>520</v>
      </c>
      <c r="J17" s="229" t="s">
        <v>752</v>
      </c>
      <c r="K17" s="286">
        <v>24</v>
      </c>
      <c r="L17" s="377">
        <v>4</v>
      </c>
      <c r="M17" s="195" t="s">
        <v>21</v>
      </c>
      <c r="N17" s="196">
        <v>2</v>
      </c>
    </row>
    <row r="18" spans="1:14" ht="12.75" customHeight="1">
      <c r="A18" s="217"/>
      <c r="B18" s="296"/>
      <c r="C18" s="260"/>
      <c r="D18" s="260"/>
      <c r="E18" s="260"/>
      <c r="F18" s="257"/>
      <c r="G18" s="257"/>
      <c r="H18" s="257"/>
      <c r="I18" s="230"/>
      <c r="J18" s="230"/>
      <c r="K18" s="287"/>
      <c r="L18" s="378"/>
      <c r="M18" s="164" t="s">
        <v>737</v>
      </c>
      <c r="N18" s="197">
        <v>2</v>
      </c>
    </row>
    <row r="19" spans="1:14" ht="12.75" customHeight="1">
      <c r="A19" s="217"/>
      <c r="B19" s="296"/>
      <c r="C19" s="260"/>
      <c r="D19" s="260"/>
      <c r="E19" s="260"/>
      <c r="F19" s="257"/>
      <c r="G19" s="257"/>
      <c r="H19" s="257"/>
      <c r="I19" s="230"/>
      <c r="J19" s="230"/>
      <c r="K19" s="287"/>
      <c r="L19" s="378"/>
      <c r="M19" s="164"/>
      <c r="N19" s="197">
        <v>0</v>
      </c>
    </row>
    <row r="20" spans="1:14" ht="12.75" customHeight="1" thickBot="1">
      <c r="A20" s="212"/>
      <c r="B20" s="297"/>
      <c r="C20" s="261"/>
      <c r="D20" s="261"/>
      <c r="E20" s="261"/>
      <c r="F20" s="258"/>
      <c r="G20" s="258"/>
      <c r="H20" s="258"/>
      <c r="I20" s="231"/>
      <c r="J20" s="231"/>
      <c r="K20" s="288"/>
      <c r="L20" s="379"/>
      <c r="M20" s="198"/>
      <c r="N20" s="197"/>
    </row>
    <row r="21" spans="2:11" ht="12.75">
      <c r="B21" s="5"/>
      <c r="C21" s="4"/>
      <c r="D21" s="4"/>
      <c r="E21" s="4"/>
      <c r="F21" s="4"/>
      <c r="G21" s="4"/>
      <c r="H21" s="4"/>
      <c r="I21" s="5"/>
      <c r="J21" s="5"/>
      <c r="K21" s="4"/>
    </row>
    <row r="22" spans="2:11" ht="12.75">
      <c r="B22" s="213" t="s">
        <v>753</v>
      </c>
      <c r="C22" s="213"/>
      <c r="D22" s="213"/>
      <c r="E22" s="213"/>
      <c r="F22" s="4"/>
      <c r="G22" s="4"/>
      <c r="H22" s="4"/>
      <c r="I22" s="5"/>
      <c r="J22" s="5"/>
      <c r="K22" s="4"/>
    </row>
    <row r="23" spans="2:11" ht="12.75">
      <c r="B23" s="214" t="s">
        <v>754</v>
      </c>
      <c r="C23" s="214"/>
      <c r="D23" s="214"/>
      <c r="E23" s="214"/>
      <c r="F23" s="214"/>
      <c r="G23" s="214"/>
      <c r="H23" s="214"/>
      <c r="I23" s="214"/>
      <c r="J23" s="5"/>
      <c r="K23" s="4"/>
    </row>
    <row r="24" spans="2:11" ht="12.75">
      <c r="B24" s="214"/>
      <c r="C24" s="214"/>
      <c r="D24" s="214"/>
      <c r="E24" s="214"/>
      <c r="F24" s="214"/>
      <c r="G24" s="214"/>
      <c r="H24" s="214"/>
      <c r="I24" s="214"/>
      <c r="J24" s="5"/>
      <c r="K24" s="4"/>
    </row>
    <row r="25" spans="2:11" ht="12.75">
      <c r="B25" s="214"/>
      <c r="C25" s="214"/>
      <c r="D25" s="214"/>
      <c r="E25" s="214"/>
      <c r="F25" s="214"/>
      <c r="G25" s="214"/>
      <c r="H25" s="214"/>
      <c r="I25" s="214"/>
      <c r="J25" s="5"/>
      <c r="K25" s="4"/>
    </row>
    <row r="26" spans="2:11" ht="12.75">
      <c r="B26" s="214"/>
      <c r="C26" s="214"/>
      <c r="D26" s="214"/>
      <c r="E26" s="214"/>
      <c r="F26" s="214"/>
      <c r="G26" s="214"/>
      <c r="H26" s="214"/>
      <c r="I26" s="214"/>
      <c r="J26" s="5"/>
      <c r="K26" s="4"/>
    </row>
    <row r="27" spans="2:11" ht="12.75">
      <c r="B27" s="214"/>
      <c r="C27" s="214"/>
      <c r="D27" s="214"/>
      <c r="E27" s="214"/>
      <c r="F27" s="214"/>
      <c r="G27" s="214"/>
      <c r="H27" s="214"/>
      <c r="I27" s="214"/>
      <c r="J27" s="5"/>
      <c r="K27" s="4"/>
    </row>
    <row r="28" spans="2:11" ht="12.75">
      <c r="B28" s="214"/>
      <c r="C28" s="214"/>
      <c r="D28" s="214"/>
      <c r="E28" s="214"/>
      <c r="F28" s="214"/>
      <c r="G28" s="214"/>
      <c r="H28" s="214"/>
      <c r="I28" s="214"/>
      <c r="J28" s="5"/>
      <c r="K28" s="4"/>
    </row>
    <row r="29" spans="2:11" ht="12.75">
      <c r="B29" s="5"/>
      <c r="C29" s="4"/>
      <c r="D29" s="4"/>
      <c r="E29" s="4"/>
      <c r="F29" s="4"/>
      <c r="G29" s="4"/>
      <c r="H29" s="4"/>
      <c r="I29" s="5"/>
      <c r="J29" s="5"/>
      <c r="K29" s="4"/>
    </row>
    <row r="30" spans="2:11" ht="12.75">
      <c r="B30" s="5"/>
      <c r="C30" s="4"/>
      <c r="D30" s="4"/>
      <c r="E30" s="4"/>
      <c r="F30" s="4"/>
      <c r="G30" s="4"/>
      <c r="H30" s="4"/>
      <c r="I30" s="5"/>
      <c r="J30" s="5"/>
      <c r="K30" s="4"/>
    </row>
  </sheetData>
  <mergeCells count="49">
    <mergeCell ref="L17:L20"/>
    <mergeCell ref="B22:E22"/>
    <mergeCell ref="B23:I28"/>
    <mergeCell ref="H17:H20"/>
    <mergeCell ref="I17:I20"/>
    <mergeCell ref="J17:J20"/>
    <mergeCell ref="K17:K20"/>
    <mergeCell ref="J13:J16"/>
    <mergeCell ref="K13:K16"/>
    <mergeCell ref="L13:L16"/>
    <mergeCell ref="A17:A20"/>
    <mergeCell ref="B17:B20"/>
    <mergeCell ref="C17:C20"/>
    <mergeCell ref="D17:D20"/>
    <mergeCell ref="E17:E20"/>
    <mergeCell ref="F17:F20"/>
    <mergeCell ref="G17:G20"/>
    <mergeCell ref="L9:L12"/>
    <mergeCell ref="A13:A16"/>
    <mergeCell ref="B13:B16"/>
    <mergeCell ref="C13:C16"/>
    <mergeCell ref="D13:D16"/>
    <mergeCell ref="E13:E16"/>
    <mergeCell ref="F13:F16"/>
    <mergeCell ref="G13:G16"/>
    <mergeCell ref="H13:H16"/>
    <mergeCell ref="I13:I16"/>
    <mergeCell ref="H9:H12"/>
    <mergeCell ref="I9:I12"/>
    <mergeCell ref="J9:J12"/>
    <mergeCell ref="K9:K12"/>
    <mergeCell ref="J5:J8"/>
    <mergeCell ref="K5:K8"/>
    <mergeCell ref="L5:L8"/>
    <mergeCell ref="A9:A12"/>
    <mergeCell ref="B9:B12"/>
    <mergeCell ref="C9:C12"/>
    <mergeCell ref="D9:D12"/>
    <mergeCell ref="E9:E12"/>
    <mergeCell ref="F9:F12"/>
    <mergeCell ref="G9:G12"/>
    <mergeCell ref="F5:F8"/>
    <mergeCell ref="G5:G8"/>
    <mergeCell ref="H5:H8"/>
    <mergeCell ref="I5:I8"/>
    <mergeCell ref="A5:A8"/>
    <mergeCell ref="C5:C8"/>
    <mergeCell ref="D5:D8"/>
    <mergeCell ref="E5:E8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H46"/>
  <sheetViews>
    <sheetView workbookViewId="0" topLeftCell="A1">
      <selection activeCell="C29" sqref="C29:C32"/>
    </sheetView>
  </sheetViews>
  <sheetFormatPr defaultColWidth="9.00390625" defaultRowHeight="12.75"/>
  <cols>
    <col min="1" max="1" width="7.125" style="0" customWidth="1"/>
    <col min="2" max="2" width="15.125" style="0" customWidth="1"/>
    <col min="3" max="3" width="16.00390625" style="0" customWidth="1"/>
    <col min="7" max="7" width="22.875" style="0" customWidth="1"/>
    <col min="9" max="9" width="19.875" style="0" customWidth="1"/>
    <col min="10" max="10" width="31.25390625" style="0" customWidth="1"/>
  </cols>
  <sheetData>
    <row r="1" spans="2:14" ht="12.75">
      <c r="B1" s="202" t="s">
        <v>755</v>
      </c>
      <c r="C1" s="202"/>
      <c r="D1" s="202"/>
      <c r="M1" s="203"/>
      <c r="N1" s="204"/>
    </row>
    <row r="2" spans="13:14" ht="12.75">
      <c r="M2" s="203"/>
      <c r="N2" s="204"/>
    </row>
    <row r="3" spans="13:14" ht="13.5" thickBot="1">
      <c r="M3" s="203"/>
      <c r="N3" s="204"/>
    </row>
    <row r="4" spans="1:190" ht="39" thickBot="1">
      <c r="A4" s="194" t="s">
        <v>89</v>
      </c>
      <c r="B4" s="156" t="s">
        <v>1</v>
      </c>
      <c r="C4" s="124" t="s">
        <v>2</v>
      </c>
      <c r="D4" s="125" t="s">
        <v>3</v>
      </c>
      <c r="E4" s="125" t="s">
        <v>4</v>
      </c>
      <c r="F4" s="124" t="s">
        <v>5</v>
      </c>
      <c r="G4" s="128" t="s">
        <v>6</v>
      </c>
      <c r="H4" s="130" t="s">
        <v>7</v>
      </c>
      <c r="I4" s="185" t="s">
        <v>695</v>
      </c>
      <c r="J4" s="185" t="s">
        <v>9</v>
      </c>
      <c r="K4" s="186" t="s">
        <v>386</v>
      </c>
      <c r="L4" s="12" t="s">
        <v>90</v>
      </c>
      <c r="M4" s="205" t="s">
        <v>12</v>
      </c>
      <c r="N4" s="116" t="s">
        <v>13</v>
      </c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</row>
    <row r="5" spans="1:14" ht="12.75" customHeight="1">
      <c r="A5" s="216">
        <v>1</v>
      </c>
      <c r="B5" s="295" t="s">
        <v>756</v>
      </c>
      <c r="C5" s="256" t="s">
        <v>757</v>
      </c>
      <c r="D5" s="256" t="s">
        <v>48</v>
      </c>
      <c r="E5" s="259" t="s">
        <v>758</v>
      </c>
      <c r="F5" s="256">
        <v>106</v>
      </c>
      <c r="G5" s="226" t="s">
        <v>759</v>
      </c>
      <c r="H5" s="259">
        <v>13599</v>
      </c>
      <c r="I5" s="229" t="s">
        <v>760</v>
      </c>
      <c r="J5" s="229" t="s">
        <v>761</v>
      </c>
      <c r="K5" s="371">
        <v>24</v>
      </c>
      <c r="L5" s="384">
        <v>15.7</v>
      </c>
      <c r="M5" s="206" t="s">
        <v>21</v>
      </c>
      <c r="N5" s="190">
        <v>7.5</v>
      </c>
    </row>
    <row r="6" spans="1:14" ht="12.75" customHeight="1">
      <c r="A6" s="217"/>
      <c r="B6" s="296"/>
      <c r="C6" s="257"/>
      <c r="D6" s="257"/>
      <c r="E6" s="260"/>
      <c r="F6" s="257"/>
      <c r="G6" s="227"/>
      <c r="H6" s="260"/>
      <c r="I6" s="230"/>
      <c r="J6" s="230"/>
      <c r="K6" s="372"/>
      <c r="L6" s="385"/>
      <c r="M6" s="207" t="s">
        <v>762</v>
      </c>
      <c r="N6" s="191">
        <v>8.2</v>
      </c>
    </row>
    <row r="7" spans="1:14" ht="12.75" customHeight="1">
      <c r="A7" s="217"/>
      <c r="B7" s="296"/>
      <c r="C7" s="257"/>
      <c r="D7" s="257"/>
      <c r="E7" s="260"/>
      <c r="F7" s="257"/>
      <c r="G7" s="227"/>
      <c r="H7" s="260"/>
      <c r="I7" s="230"/>
      <c r="J7" s="230"/>
      <c r="K7" s="372"/>
      <c r="L7" s="385"/>
      <c r="M7" s="207"/>
      <c r="N7" s="191"/>
    </row>
    <row r="8" spans="1:14" ht="12.75" customHeight="1" thickBot="1">
      <c r="A8" s="212"/>
      <c r="B8" s="297"/>
      <c r="C8" s="258"/>
      <c r="D8" s="258"/>
      <c r="E8" s="261"/>
      <c r="F8" s="258"/>
      <c r="G8" s="228"/>
      <c r="H8" s="261"/>
      <c r="I8" s="231"/>
      <c r="J8" s="231"/>
      <c r="K8" s="373"/>
      <c r="L8" s="386"/>
      <c r="M8" s="208"/>
      <c r="N8" s="210"/>
    </row>
    <row r="9" spans="1:14" ht="12.75" customHeight="1">
      <c r="A9" s="216">
        <v>2</v>
      </c>
      <c r="B9" s="295" t="s">
        <v>763</v>
      </c>
      <c r="C9" s="256" t="s">
        <v>764</v>
      </c>
      <c r="D9" s="256" t="s">
        <v>16</v>
      </c>
      <c r="E9" s="259" t="s">
        <v>765</v>
      </c>
      <c r="F9" s="256">
        <v>590</v>
      </c>
      <c r="G9" s="226" t="s">
        <v>71</v>
      </c>
      <c r="H9" s="259">
        <v>3958</v>
      </c>
      <c r="I9" s="229" t="s">
        <v>766</v>
      </c>
      <c r="J9" s="229" t="s">
        <v>767</v>
      </c>
      <c r="K9" s="371">
        <v>24</v>
      </c>
      <c r="L9" s="384">
        <v>6</v>
      </c>
      <c r="M9" s="206" t="s">
        <v>21</v>
      </c>
      <c r="N9" s="190">
        <v>4</v>
      </c>
    </row>
    <row r="10" spans="1:14" ht="12.75" customHeight="1">
      <c r="A10" s="217"/>
      <c r="B10" s="296"/>
      <c r="C10" s="257"/>
      <c r="D10" s="257"/>
      <c r="E10" s="260"/>
      <c r="F10" s="257"/>
      <c r="G10" s="227"/>
      <c r="H10" s="260"/>
      <c r="I10" s="230"/>
      <c r="J10" s="230"/>
      <c r="K10" s="372"/>
      <c r="L10" s="385"/>
      <c r="M10" s="207" t="s">
        <v>97</v>
      </c>
      <c r="N10" s="191">
        <v>2</v>
      </c>
    </row>
    <row r="11" spans="1:14" ht="12.75" customHeight="1">
      <c r="A11" s="217"/>
      <c r="B11" s="296"/>
      <c r="C11" s="257"/>
      <c r="D11" s="257"/>
      <c r="E11" s="260"/>
      <c r="F11" s="257"/>
      <c r="G11" s="227"/>
      <c r="H11" s="260"/>
      <c r="I11" s="230"/>
      <c r="J11" s="230"/>
      <c r="K11" s="372"/>
      <c r="L11" s="385"/>
      <c r="M11" s="207"/>
      <c r="N11" s="191"/>
    </row>
    <row r="12" spans="1:14" ht="12.75" customHeight="1" thickBot="1">
      <c r="A12" s="212"/>
      <c r="B12" s="297"/>
      <c r="C12" s="258"/>
      <c r="D12" s="258"/>
      <c r="E12" s="261"/>
      <c r="F12" s="258"/>
      <c r="G12" s="228"/>
      <c r="H12" s="261"/>
      <c r="I12" s="231"/>
      <c r="J12" s="231"/>
      <c r="K12" s="373"/>
      <c r="L12" s="386"/>
      <c r="M12" s="208"/>
      <c r="N12" s="210"/>
    </row>
    <row r="13" spans="1:14" ht="12.75" customHeight="1">
      <c r="A13" s="216">
        <v>3</v>
      </c>
      <c r="B13" s="76" t="s">
        <v>768</v>
      </c>
      <c r="C13" s="256" t="s">
        <v>769</v>
      </c>
      <c r="D13" s="256" t="s">
        <v>16</v>
      </c>
      <c r="E13" s="259" t="s">
        <v>770</v>
      </c>
      <c r="F13" s="256">
        <v>619</v>
      </c>
      <c r="G13" s="226" t="s">
        <v>771</v>
      </c>
      <c r="H13" s="259">
        <v>20808</v>
      </c>
      <c r="I13" s="229" t="s">
        <v>772</v>
      </c>
      <c r="J13" s="229" t="s">
        <v>773</v>
      </c>
      <c r="K13" s="371">
        <v>24</v>
      </c>
      <c r="L13" s="384">
        <v>11.998</v>
      </c>
      <c r="M13" s="206" t="s">
        <v>21</v>
      </c>
      <c r="N13" s="190">
        <v>6</v>
      </c>
    </row>
    <row r="14" spans="1:14" ht="12.75" customHeight="1">
      <c r="A14" s="217"/>
      <c r="B14" s="77" t="s">
        <v>774</v>
      </c>
      <c r="C14" s="257"/>
      <c r="D14" s="257"/>
      <c r="E14" s="260"/>
      <c r="F14" s="257"/>
      <c r="G14" s="227"/>
      <c r="H14" s="260"/>
      <c r="I14" s="230"/>
      <c r="J14" s="230"/>
      <c r="K14" s="372"/>
      <c r="L14" s="385"/>
      <c r="M14" s="207" t="s">
        <v>737</v>
      </c>
      <c r="N14" s="191">
        <v>2</v>
      </c>
    </row>
    <row r="15" spans="1:14" ht="12.75" customHeight="1">
      <c r="A15" s="217"/>
      <c r="B15" s="77"/>
      <c r="C15" s="257"/>
      <c r="D15" s="257"/>
      <c r="E15" s="260"/>
      <c r="F15" s="257"/>
      <c r="G15" s="227"/>
      <c r="H15" s="260"/>
      <c r="I15" s="230"/>
      <c r="J15" s="230"/>
      <c r="K15" s="372"/>
      <c r="L15" s="385"/>
      <c r="M15" s="207" t="s">
        <v>762</v>
      </c>
      <c r="N15" s="191">
        <v>3.998</v>
      </c>
    </row>
    <row r="16" spans="1:14" ht="12.75" customHeight="1" thickBot="1">
      <c r="A16" s="212"/>
      <c r="B16" s="78"/>
      <c r="C16" s="258"/>
      <c r="D16" s="258"/>
      <c r="E16" s="261"/>
      <c r="F16" s="258"/>
      <c r="G16" s="228"/>
      <c r="H16" s="261"/>
      <c r="I16" s="231"/>
      <c r="J16" s="231"/>
      <c r="K16" s="373"/>
      <c r="L16" s="386"/>
      <c r="M16" s="208"/>
      <c r="N16" s="210"/>
    </row>
    <row r="17" spans="1:14" ht="12.75" customHeight="1">
      <c r="A17" s="216">
        <v>4</v>
      </c>
      <c r="B17" s="295" t="s">
        <v>775</v>
      </c>
      <c r="C17" s="256" t="s">
        <v>776</v>
      </c>
      <c r="D17" s="256" t="s">
        <v>36</v>
      </c>
      <c r="E17" s="259" t="s">
        <v>758</v>
      </c>
      <c r="F17" s="256">
        <v>582</v>
      </c>
      <c r="G17" s="226" t="s">
        <v>61</v>
      </c>
      <c r="H17" s="259">
        <v>3661</v>
      </c>
      <c r="I17" s="229" t="s">
        <v>777</v>
      </c>
      <c r="J17" s="229" t="s">
        <v>778</v>
      </c>
      <c r="K17" s="371">
        <v>28</v>
      </c>
      <c r="L17" s="384">
        <v>11.002</v>
      </c>
      <c r="M17" s="206" t="s">
        <v>21</v>
      </c>
      <c r="N17" s="190">
        <v>4</v>
      </c>
    </row>
    <row r="18" spans="1:14" ht="12.75" customHeight="1">
      <c r="A18" s="217"/>
      <c r="B18" s="296"/>
      <c r="C18" s="257"/>
      <c r="D18" s="257"/>
      <c r="E18" s="260"/>
      <c r="F18" s="257"/>
      <c r="G18" s="227"/>
      <c r="H18" s="260"/>
      <c r="I18" s="230"/>
      <c r="J18" s="230"/>
      <c r="K18" s="372"/>
      <c r="L18" s="385"/>
      <c r="M18" s="207" t="s">
        <v>762</v>
      </c>
      <c r="N18" s="191">
        <v>3.002</v>
      </c>
    </row>
    <row r="19" spans="1:14" ht="12.75" customHeight="1">
      <c r="A19" s="217"/>
      <c r="B19" s="296"/>
      <c r="C19" s="257"/>
      <c r="D19" s="257"/>
      <c r="E19" s="260"/>
      <c r="F19" s="257"/>
      <c r="G19" s="227"/>
      <c r="H19" s="260"/>
      <c r="I19" s="230"/>
      <c r="J19" s="230"/>
      <c r="K19" s="372"/>
      <c r="L19" s="385"/>
      <c r="M19" s="207" t="s">
        <v>154</v>
      </c>
      <c r="N19" s="191">
        <v>4</v>
      </c>
    </row>
    <row r="20" spans="1:14" ht="12.75" customHeight="1" thickBot="1">
      <c r="A20" s="212"/>
      <c r="B20" s="297"/>
      <c r="C20" s="258"/>
      <c r="D20" s="258"/>
      <c r="E20" s="261"/>
      <c r="F20" s="258"/>
      <c r="G20" s="228"/>
      <c r="H20" s="261"/>
      <c r="I20" s="231"/>
      <c r="J20" s="231"/>
      <c r="K20" s="373"/>
      <c r="L20" s="386"/>
      <c r="M20" s="208"/>
      <c r="N20" s="210"/>
    </row>
    <row r="21" spans="1:14" ht="12.75" customHeight="1">
      <c r="A21" s="216">
        <v>5</v>
      </c>
      <c r="B21" s="295" t="s">
        <v>779</v>
      </c>
      <c r="C21" s="256" t="s">
        <v>780</v>
      </c>
      <c r="D21" s="256" t="s">
        <v>36</v>
      </c>
      <c r="E21" s="259" t="s">
        <v>758</v>
      </c>
      <c r="F21" s="256">
        <v>582</v>
      </c>
      <c r="G21" s="226" t="s">
        <v>61</v>
      </c>
      <c r="H21" s="259">
        <v>8541</v>
      </c>
      <c r="I21" s="229" t="s">
        <v>781</v>
      </c>
      <c r="J21" s="229" t="s">
        <v>782</v>
      </c>
      <c r="K21" s="371">
        <v>24</v>
      </c>
      <c r="L21" s="384">
        <v>11.002</v>
      </c>
      <c r="M21" s="206" t="s">
        <v>21</v>
      </c>
      <c r="N21" s="190">
        <v>5.5</v>
      </c>
    </row>
    <row r="22" spans="1:14" ht="12.75" customHeight="1">
      <c r="A22" s="217"/>
      <c r="B22" s="296"/>
      <c r="C22" s="257"/>
      <c r="D22" s="257"/>
      <c r="E22" s="260"/>
      <c r="F22" s="257"/>
      <c r="G22" s="227"/>
      <c r="H22" s="260"/>
      <c r="I22" s="230"/>
      <c r="J22" s="230"/>
      <c r="K22" s="372"/>
      <c r="L22" s="385"/>
      <c r="M22" s="207" t="s">
        <v>762</v>
      </c>
      <c r="N22" s="191">
        <v>5.502</v>
      </c>
    </row>
    <row r="23" spans="1:14" ht="12.75" customHeight="1">
      <c r="A23" s="217"/>
      <c r="B23" s="296"/>
      <c r="C23" s="257"/>
      <c r="D23" s="257"/>
      <c r="E23" s="260"/>
      <c r="F23" s="257"/>
      <c r="G23" s="227"/>
      <c r="H23" s="260"/>
      <c r="I23" s="230"/>
      <c r="J23" s="230"/>
      <c r="K23" s="372"/>
      <c r="L23" s="385"/>
      <c r="M23" s="207"/>
      <c r="N23" s="191"/>
    </row>
    <row r="24" spans="1:14" ht="12.75" customHeight="1" thickBot="1">
      <c r="A24" s="212"/>
      <c r="B24" s="297"/>
      <c r="C24" s="258"/>
      <c r="D24" s="258"/>
      <c r="E24" s="261"/>
      <c r="F24" s="258"/>
      <c r="G24" s="228"/>
      <c r="H24" s="261"/>
      <c r="I24" s="231"/>
      <c r="J24" s="231"/>
      <c r="K24" s="373"/>
      <c r="L24" s="386"/>
      <c r="M24" s="208"/>
      <c r="N24" s="210"/>
    </row>
    <row r="25" spans="1:14" ht="12.75" customHeight="1">
      <c r="A25" s="216">
        <v>6</v>
      </c>
      <c r="B25" s="295" t="s">
        <v>783</v>
      </c>
      <c r="C25" s="256" t="s">
        <v>784</v>
      </c>
      <c r="D25" s="256" t="s">
        <v>16</v>
      </c>
      <c r="E25" s="259" t="s">
        <v>770</v>
      </c>
      <c r="F25" s="256">
        <v>619</v>
      </c>
      <c r="G25" s="226" t="s">
        <v>771</v>
      </c>
      <c r="H25" s="259">
        <v>20808</v>
      </c>
      <c r="I25" s="229" t="s">
        <v>772</v>
      </c>
      <c r="J25" s="229" t="s">
        <v>785</v>
      </c>
      <c r="K25" s="371">
        <v>24</v>
      </c>
      <c r="L25" s="384">
        <v>5.003</v>
      </c>
      <c r="M25" s="206" t="s">
        <v>21</v>
      </c>
      <c r="N25" s="190">
        <v>2</v>
      </c>
    </row>
    <row r="26" spans="1:14" ht="12.75" customHeight="1">
      <c r="A26" s="217"/>
      <c r="B26" s="296"/>
      <c r="C26" s="257"/>
      <c r="D26" s="257"/>
      <c r="E26" s="260"/>
      <c r="F26" s="257"/>
      <c r="G26" s="227"/>
      <c r="H26" s="260"/>
      <c r="I26" s="230"/>
      <c r="J26" s="230"/>
      <c r="K26" s="372"/>
      <c r="L26" s="385"/>
      <c r="M26" s="207" t="s">
        <v>737</v>
      </c>
      <c r="N26" s="191">
        <v>2</v>
      </c>
    </row>
    <row r="27" spans="1:14" ht="12.75" customHeight="1">
      <c r="A27" s="217"/>
      <c r="B27" s="296"/>
      <c r="C27" s="257"/>
      <c r="D27" s="257"/>
      <c r="E27" s="260"/>
      <c r="F27" s="257"/>
      <c r="G27" s="227"/>
      <c r="H27" s="260"/>
      <c r="I27" s="230"/>
      <c r="J27" s="230"/>
      <c r="K27" s="372"/>
      <c r="L27" s="385"/>
      <c r="M27" s="207" t="s">
        <v>762</v>
      </c>
      <c r="N27" s="191">
        <v>1.0030000000000001</v>
      </c>
    </row>
    <row r="28" spans="1:14" ht="12.75" customHeight="1" thickBot="1">
      <c r="A28" s="212"/>
      <c r="B28" s="297"/>
      <c r="C28" s="258"/>
      <c r="D28" s="258"/>
      <c r="E28" s="261"/>
      <c r="F28" s="258"/>
      <c r="G28" s="228"/>
      <c r="H28" s="261"/>
      <c r="I28" s="231"/>
      <c r="J28" s="231"/>
      <c r="K28" s="373"/>
      <c r="L28" s="386"/>
      <c r="M28" s="208"/>
      <c r="N28" s="210"/>
    </row>
    <row r="29" spans="1:14" ht="12.75" customHeight="1">
      <c r="A29" s="216">
        <v>7</v>
      </c>
      <c r="B29" s="295" t="s">
        <v>786</v>
      </c>
      <c r="C29" s="256" t="s">
        <v>787</v>
      </c>
      <c r="D29" s="256" t="s">
        <v>36</v>
      </c>
      <c r="E29" s="259" t="s">
        <v>788</v>
      </c>
      <c r="F29" s="256">
        <v>582</v>
      </c>
      <c r="G29" s="226" t="s">
        <v>61</v>
      </c>
      <c r="H29" s="259">
        <v>2880</v>
      </c>
      <c r="I29" s="229" t="s">
        <v>789</v>
      </c>
      <c r="J29" s="229" t="s">
        <v>790</v>
      </c>
      <c r="K29" s="387">
        <v>36</v>
      </c>
      <c r="L29" s="384">
        <v>15.003</v>
      </c>
      <c r="M29" s="206" t="s">
        <v>21</v>
      </c>
      <c r="N29" s="190">
        <v>13</v>
      </c>
    </row>
    <row r="30" spans="1:14" ht="12.75" customHeight="1">
      <c r="A30" s="217"/>
      <c r="B30" s="296"/>
      <c r="C30" s="257"/>
      <c r="D30" s="257"/>
      <c r="E30" s="260"/>
      <c r="F30" s="257"/>
      <c r="G30" s="227"/>
      <c r="H30" s="260"/>
      <c r="I30" s="230"/>
      <c r="J30" s="230"/>
      <c r="K30" s="388"/>
      <c r="L30" s="385"/>
      <c r="M30" s="207" t="s">
        <v>762</v>
      </c>
      <c r="N30" s="191">
        <v>2.003</v>
      </c>
    </row>
    <row r="31" spans="1:14" ht="12.75" customHeight="1">
      <c r="A31" s="217"/>
      <c r="B31" s="296"/>
      <c r="C31" s="257"/>
      <c r="D31" s="257"/>
      <c r="E31" s="260"/>
      <c r="F31" s="257"/>
      <c r="G31" s="227"/>
      <c r="H31" s="260"/>
      <c r="I31" s="230"/>
      <c r="J31" s="230"/>
      <c r="K31" s="388"/>
      <c r="L31" s="385"/>
      <c r="M31" s="207"/>
      <c r="N31" s="191"/>
    </row>
    <row r="32" spans="1:14" ht="12.75" customHeight="1" thickBot="1">
      <c r="A32" s="212"/>
      <c r="B32" s="297"/>
      <c r="C32" s="258"/>
      <c r="D32" s="258"/>
      <c r="E32" s="261"/>
      <c r="F32" s="258"/>
      <c r="G32" s="228"/>
      <c r="H32" s="261"/>
      <c r="I32" s="231"/>
      <c r="J32" s="231"/>
      <c r="K32" s="389"/>
      <c r="L32" s="386"/>
      <c r="M32" s="208"/>
      <c r="N32" s="210"/>
    </row>
    <row r="33" spans="1:14" ht="12.75" customHeight="1">
      <c r="A33" s="216">
        <v>8</v>
      </c>
      <c r="B33" s="295" t="s">
        <v>791</v>
      </c>
      <c r="C33" s="256" t="s">
        <v>792</v>
      </c>
      <c r="D33" s="256" t="s">
        <v>16</v>
      </c>
      <c r="E33" s="259" t="s">
        <v>793</v>
      </c>
      <c r="F33" s="256">
        <v>584</v>
      </c>
      <c r="G33" s="226" t="s">
        <v>43</v>
      </c>
      <c r="H33" s="259">
        <v>8652</v>
      </c>
      <c r="I33" s="229" t="s">
        <v>794</v>
      </c>
      <c r="J33" s="229" t="s">
        <v>795</v>
      </c>
      <c r="K33" s="387">
        <v>36</v>
      </c>
      <c r="L33" s="384">
        <v>14</v>
      </c>
      <c r="M33" s="206" t="s">
        <v>21</v>
      </c>
      <c r="N33" s="190">
        <v>8</v>
      </c>
    </row>
    <row r="34" spans="1:14" ht="12.75" customHeight="1">
      <c r="A34" s="217"/>
      <c r="B34" s="296"/>
      <c r="C34" s="257"/>
      <c r="D34" s="257"/>
      <c r="E34" s="260"/>
      <c r="F34" s="257"/>
      <c r="G34" s="227"/>
      <c r="H34" s="260"/>
      <c r="I34" s="230"/>
      <c r="J34" s="230"/>
      <c r="K34" s="388"/>
      <c r="L34" s="385"/>
      <c r="M34" s="207" t="s">
        <v>796</v>
      </c>
      <c r="N34" s="191">
        <v>6</v>
      </c>
    </row>
    <row r="35" spans="1:14" ht="12.75" customHeight="1">
      <c r="A35" s="217"/>
      <c r="B35" s="296"/>
      <c r="C35" s="257"/>
      <c r="D35" s="257"/>
      <c r="E35" s="260"/>
      <c r="F35" s="257"/>
      <c r="G35" s="227"/>
      <c r="H35" s="260"/>
      <c r="I35" s="230"/>
      <c r="J35" s="230"/>
      <c r="K35" s="388"/>
      <c r="L35" s="385"/>
      <c r="M35" s="207"/>
      <c r="N35" s="191"/>
    </row>
    <row r="36" spans="1:14" ht="12.75" customHeight="1" thickBot="1">
      <c r="A36" s="217"/>
      <c r="B36" s="296"/>
      <c r="C36" s="257"/>
      <c r="D36" s="257"/>
      <c r="E36" s="260"/>
      <c r="F36" s="257"/>
      <c r="G36" s="227"/>
      <c r="H36" s="260"/>
      <c r="I36" s="230"/>
      <c r="J36" s="230"/>
      <c r="K36" s="388"/>
      <c r="L36" s="385"/>
      <c r="M36" s="209"/>
      <c r="N36" s="210"/>
    </row>
    <row r="37" spans="1:14" ht="12.75" customHeight="1">
      <c r="A37" s="350">
        <v>9</v>
      </c>
      <c r="B37" s="224" t="s">
        <v>797</v>
      </c>
      <c r="C37" s="224" t="s">
        <v>798</v>
      </c>
      <c r="D37" s="224" t="s">
        <v>36</v>
      </c>
      <c r="E37" s="236" t="s">
        <v>788</v>
      </c>
      <c r="F37" s="224">
        <v>1510</v>
      </c>
      <c r="G37" s="390" t="s">
        <v>799</v>
      </c>
      <c r="H37" s="236">
        <v>9395</v>
      </c>
      <c r="I37" s="224" t="s">
        <v>800</v>
      </c>
      <c r="J37" s="391" t="s">
        <v>801</v>
      </c>
      <c r="K37" s="392">
        <v>24</v>
      </c>
      <c r="L37" s="394">
        <v>6.001</v>
      </c>
      <c r="M37" s="206" t="s">
        <v>21</v>
      </c>
      <c r="N37" s="211">
        <v>4</v>
      </c>
    </row>
    <row r="38" spans="1:14" ht="12.75" customHeight="1">
      <c r="A38" s="254"/>
      <c r="B38" s="224"/>
      <c r="C38" s="224"/>
      <c r="D38" s="224"/>
      <c r="E38" s="236"/>
      <c r="F38" s="224"/>
      <c r="G38" s="390"/>
      <c r="H38" s="236"/>
      <c r="I38" s="224"/>
      <c r="J38" s="230"/>
      <c r="K38" s="393"/>
      <c r="L38" s="385"/>
      <c r="M38" s="207" t="s">
        <v>762</v>
      </c>
      <c r="N38" s="191">
        <v>2.001</v>
      </c>
    </row>
    <row r="39" spans="1:14" ht="12.75" customHeight="1">
      <c r="A39" s="254"/>
      <c r="B39" s="224"/>
      <c r="C39" s="224"/>
      <c r="D39" s="224"/>
      <c r="E39" s="236"/>
      <c r="F39" s="224"/>
      <c r="G39" s="390"/>
      <c r="H39" s="236"/>
      <c r="I39" s="224"/>
      <c r="J39" s="230"/>
      <c r="K39" s="393"/>
      <c r="L39" s="385"/>
      <c r="M39" s="207"/>
      <c r="N39" s="191"/>
    </row>
    <row r="40" spans="1:14" ht="12.75" customHeight="1">
      <c r="A40" s="343"/>
      <c r="B40" s="224"/>
      <c r="C40" s="224"/>
      <c r="D40" s="224"/>
      <c r="E40" s="236"/>
      <c r="F40" s="224"/>
      <c r="G40" s="390"/>
      <c r="H40" s="236"/>
      <c r="I40" s="224"/>
      <c r="J40" s="232"/>
      <c r="K40" s="241"/>
      <c r="L40" s="395"/>
      <c r="M40" s="207"/>
      <c r="N40" s="191"/>
    </row>
    <row r="41" spans="13:14" ht="12.75">
      <c r="M41" s="203"/>
      <c r="N41" s="204"/>
    </row>
    <row r="42" spans="2:14" ht="12.75">
      <c r="B42" s="213" t="s">
        <v>802</v>
      </c>
      <c r="C42" s="213"/>
      <c r="D42" s="213"/>
      <c r="E42" s="213"/>
      <c r="F42" s="213"/>
      <c r="G42" s="213"/>
      <c r="H42" s="213"/>
      <c r="I42" s="213"/>
      <c r="J42" s="213"/>
      <c r="M42" s="203"/>
      <c r="N42" s="204"/>
    </row>
    <row r="43" spans="2:14" ht="31.5" customHeight="1">
      <c r="B43" s="214" t="s">
        <v>803</v>
      </c>
      <c r="C43" s="214"/>
      <c r="D43" s="214"/>
      <c r="E43" s="214"/>
      <c r="F43" s="214"/>
      <c r="G43" s="214"/>
      <c r="H43" s="214"/>
      <c r="I43" s="214"/>
      <c r="J43" s="214"/>
      <c r="M43" s="203"/>
      <c r="N43" s="204"/>
    </row>
    <row r="44" spans="2:14" ht="12.75">
      <c r="B44" s="214"/>
      <c r="C44" s="214"/>
      <c r="D44" s="214"/>
      <c r="E44" s="214"/>
      <c r="F44" s="214"/>
      <c r="G44" s="214"/>
      <c r="H44" s="214"/>
      <c r="I44" s="214"/>
      <c r="J44" s="214"/>
      <c r="M44" s="203"/>
      <c r="N44" s="204"/>
    </row>
    <row r="45" spans="2:14" ht="12.75">
      <c r="B45" s="214"/>
      <c r="C45" s="214"/>
      <c r="D45" s="214"/>
      <c r="E45" s="214"/>
      <c r="F45" s="214"/>
      <c r="G45" s="214"/>
      <c r="H45" s="214"/>
      <c r="I45" s="214"/>
      <c r="J45" s="214"/>
      <c r="M45" s="203"/>
      <c r="N45" s="204"/>
    </row>
    <row r="46" spans="2:14" ht="12.75">
      <c r="B46" s="214"/>
      <c r="C46" s="214"/>
      <c r="D46" s="214"/>
      <c r="E46" s="214"/>
      <c r="F46" s="214"/>
      <c r="G46" s="214"/>
      <c r="H46" s="214"/>
      <c r="I46" s="214"/>
      <c r="J46" s="214"/>
      <c r="M46" s="203"/>
      <c r="N46" s="204"/>
    </row>
  </sheetData>
  <mergeCells count="109">
    <mergeCell ref="B43:J46"/>
    <mergeCell ref="J37:J40"/>
    <mergeCell ref="K37:K40"/>
    <mergeCell ref="L37:L40"/>
    <mergeCell ref="B42:J42"/>
    <mergeCell ref="L33:L36"/>
    <mergeCell ref="A37:A40"/>
    <mergeCell ref="B37:B40"/>
    <mergeCell ref="C37:C40"/>
    <mergeCell ref="D37:D40"/>
    <mergeCell ref="E37:E40"/>
    <mergeCell ref="F37:F40"/>
    <mergeCell ref="G37:G40"/>
    <mergeCell ref="H37:H40"/>
    <mergeCell ref="I37:I40"/>
    <mergeCell ref="H33:H36"/>
    <mergeCell ref="I33:I36"/>
    <mergeCell ref="J33:J36"/>
    <mergeCell ref="K33:K36"/>
    <mergeCell ref="J29:J32"/>
    <mergeCell ref="K29:K32"/>
    <mergeCell ref="L29:L32"/>
    <mergeCell ref="A33:A36"/>
    <mergeCell ref="B33:B36"/>
    <mergeCell ref="C33:C36"/>
    <mergeCell ref="D33:D36"/>
    <mergeCell ref="E33:E36"/>
    <mergeCell ref="F33:F36"/>
    <mergeCell ref="G33:G36"/>
    <mergeCell ref="L25:L28"/>
    <mergeCell ref="A29:A32"/>
    <mergeCell ref="B29:B32"/>
    <mergeCell ref="C29:C32"/>
    <mergeCell ref="D29:D32"/>
    <mergeCell ref="E29:E32"/>
    <mergeCell ref="F29:F32"/>
    <mergeCell ref="G29:G32"/>
    <mergeCell ref="H29:H32"/>
    <mergeCell ref="I29:I32"/>
    <mergeCell ref="H25:H28"/>
    <mergeCell ref="I25:I28"/>
    <mergeCell ref="J25:J28"/>
    <mergeCell ref="K25:K28"/>
    <mergeCell ref="J21:J24"/>
    <mergeCell ref="K21:K24"/>
    <mergeCell ref="L21:L24"/>
    <mergeCell ref="A25:A28"/>
    <mergeCell ref="B25:B28"/>
    <mergeCell ref="C25:C28"/>
    <mergeCell ref="D25:D28"/>
    <mergeCell ref="E25:E28"/>
    <mergeCell ref="F25:F28"/>
    <mergeCell ref="G25:G28"/>
    <mergeCell ref="L17:L20"/>
    <mergeCell ref="A21:A24"/>
    <mergeCell ref="B21:B24"/>
    <mergeCell ref="C21:C24"/>
    <mergeCell ref="D21:D24"/>
    <mergeCell ref="E21:E24"/>
    <mergeCell ref="F21:F24"/>
    <mergeCell ref="G21:G24"/>
    <mergeCell ref="H21:H24"/>
    <mergeCell ref="I21:I24"/>
    <mergeCell ref="H17:H20"/>
    <mergeCell ref="I17:I20"/>
    <mergeCell ref="J17:J20"/>
    <mergeCell ref="K17:K20"/>
    <mergeCell ref="J13:J16"/>
    <mergeCell ref="K13:K16"/>
    <mergeCell ref="L13:L16"/>
    <mergeCell ref="A17:A20"/>
    <mergeCell ref="B17:B20"/>
    <mergeCell ref="C17:C20"/>
    <mergeCell ref="D17:D20"/>
    <mergeCell ref="E17:E20"/>
    <mergeCell ref="F17:F20"/>
    <mergeCell ref="G17:G20"/>
    <mergeCell ref="F13:F16"/>
    <mergeCell ref="G13:G16"/>
    <mergeCell ref="H13:H16"/>
    <mergeCell ref="I13:I16"/>
    <mergeCell ref="A13:A16"/>
    <mergeCell ref="C13:C16"/>
    <mergeCell ref="D13:D16"/>
    <mergeCell ref="E13:E16"/>
    <mergeCell ref="I9:I12"/>
    <mergeCell ref="J9:J12"/>
    <mergeCell ref="K9:K12"/>
    <mergeCell ref="L9:L12"/>
    <mergeCell ref="E9:E12"/>
    <mergeCell ref="F9:F12"/>
    <mergeCell ref="G9:G12"/>
    <mergeCell ref="H9:H12"/>
    <mergeCell ref="A9:A12"/>
    <mergeCell ref="B9:B12"/>
    <mergeCell ref="C9:C12"/>
    <mergeCell ref="D9:D12"/>
    <mergeCell ref="I5:I8"/>
    <mergeCell ref="J5:J8"/>
    <mergeCell ref="K5:K8"/>
    <mergeCell ref="L5:L8"/>
    <mergeCell ref="E5:E8"/>
    <mergeCell ref="F5:F8"/>
    <mergeCell ref="G5:G8"/>
    <mergeCell ref="H5:H8"/>
    <mergeCell ref="A5:A8"/>
    <mergeCell ref="B5:B8"/>
    <mergeCell ref="C5:C8"/>
    <mergeCell ref="D5:D8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šolstvo, znanost in šport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Mlakar Ernesta</dc:creator>
  <cp:keywords/>
  <dc:description/>
  <cp:lastModifiedBy>Grošelj Nevenka</cp:lastModifiedBy>
  <cp:lastPrinted>2002-10-22T06:55:50Z</cp:lastPrinted>
  <dcterms:created xsi:type="dcterms:W3CDTF">2002-10-22T06:51:54Z</dcterms:created>
  <dcterms:modified xsi:type="dcterms:W3CDTF">2002-10-22T11:40:43Z</dcterms:modified>
  <cp:category/>
  <cp:version/>
  <cp:contentType/>
  <cp:contentStatus/>
</cp:coreProperties>
</file>