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eznam odobrenih projekto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<sst xmlns="http://schemas.openxmlformats.org/spreadsheetml/2006/main" count="478" uniqueCount="292">
  <si>
    <t xml:space="preserve">Zap. št. </t>
  </si>
  <si>
    <t>zap. št. prijave</t>
  </si>
  <si>
    <t>šifra projekta</t>
  </si>
  <si>
    <t>CR</t>
  </si>
  <si>
    <t>Področje</t>
  </si>
  <si>
    <t>Tema</t>
  </si>
  <si>
    <t>Šifra prijavitelja</t>
  </si>
  <si>
    <t xml:space="preserve">Prijavitelj </t>
  </si>
  <si>
    <t>Naslov projekta</t>
  </si>
  <si>
    <t>Vodja projekta</t>
  </si>
  <si>
    <t>Trajanje v mes.</t>
  </si>
  <si>
    <t>Odobrena vrednost (v mio SIT)</t>
  </si>
  <si>
    <t>Financerji</t>
  </si>
  <si>
    <t>Leto 2004 (v mio SIT)</t>
  </si>
  <si>
    <t>Leto 2005 (v mio SIT)</t>
  </si>
  <si>
    <t>Leto 2006 (v mio SIT)</t>
  </si>
  <si>
    <t>skupaj (v mio SIT)</t>
  </si>
  <si>
    <t>404-03-16/2004/7
*vključi se prijava pod zap. št. 404-03-16/2004/117</t>
  </si>
  <si>
    <t>M2-0001</t>
  </si>
  <si>
    <t>C</t>
  </si>
  <si>
    <t>Univerza v Ljubljani, Naravoslovnotehniška fakulteta</t>
  </si>
  <si>
    <t>Razvoj, izdelava, testiranje in uporaba tetraaksialnih tkanin iz visokozmogljivih vlaken</t>
  </si>
  <si>
    <t>red.prof.dr. Danilo Jakšić</t>
  </si>
  <si>
    <t>MORS</t>
  </si>
  <si>
    <t>MŠZŠ</t>
  </si>
  <si>
    <t>404-03-16/2004/33</t>
  </si>
  <si>
    <t>M2-0002</t>
  </si>
  <si>
    <t>D</t>
  </si>
  <si>
    <t>INSTITUT JOŽEF STEFAN</t>
  </si>
  <si>
    <t>Večplastni proti prebojni kompoziti na osnovi SiC</t>
  </si>
  <si>
    <t>dr. Aleš Dakskobler</t>
  </si>
  <si>
    <t>404-03-16/2004/82</t>
  </si>
  <si>
    <t>M2-0003</t>
  </si>
  <si>
    <t>VEPLAS velenjska plastika, d.d.</t>
  </si>
  <si>
    <t>Razvoj nadgradnje specialne balistične opreme</t>
  </si>
  <si>
    <t>Franc Vedenik</t>
  </si>
  <si>
    <t>404-03-16/2004/120</t>
  </si>
  <si>
    <t>M2-0004</t>
  </si>
  <si>
    <t>Univerza v Ljubljani, Fakulteta za strojništvo</t>
  </si>
  <si>
    <t>Razvoj zaščite in varnosti opreme sodobnega vojaka z uporabo nanostrukturiranih polimernih materialov</t>
  </si>
  <si>
    <t>prof.dr. Igor Emri</t>
  </si>
  <si>
    <t>404-03-16/2004/19</t>
  </si>
  <si>
    <t>M2-0005</t>
  </si>
  <si>
    <t>Tekstilni inštitut Maribor</t>
  </si>
  <si>
    <t>Razvoj funkcionalne tekstilije s trajnimi lastnostmi protimikrobnega delovanja za potrebe Slovenske vojske</t>
  </si>
  <si>
    <t>dr. Drago Dubrovski</t>
  </si>
  <si>
    <t>404-03-16/2004/207</t>
  </si>
  <si>
    <t>M2-0006</t>
  </si>
  <si>
    <t>1 2</t>
  </si>
  <si>
    <t>Kemijski inštitut</t>
  </si>
  <si>
    <t>Novi premazi in tekstilije z majhno opaznostjo</t>
  </si>
  <si>
    <t>dr. Boris Orel</t>
  </si>
  <si>
    <t>404-03-16/2004/224
*vključi se prijava pod zap. št. 404-03-16/2004/34</t>
  </si>
  <si>
    <t>M4-0007</t>
  </si>
  <si>
    <t>Univerza v Ljubljani, Biotehniška fakulteta</t>
  </si>
  <si>
    <t>Uravnotežena in varna prehrana bojevnika - PREBOJ</t>
  </si>
  <si>
    <t>prof. dr. Janez Hribar</t>
  </si>
  <si>
    <t>404-03-16/2004/217</t>
  </si>
  <si>
    <t>M5-0008</t>
  </si>
  <si>
    <t>Univerza v Ljubljani, Fakulteta za šport</t>
  </si>
  <si>
    <t>Razvoj modela preverjanja psihofizične usposobljenosti pripadnikov SV</t>
  </si>
  <si>
    <t>prof. dr. Matej Tušak</t>
  </si>
  <si>
    <t>404-03-16/2004/17</t>
  </si>
  <si>
    <t>M3-0009</t>
  </si>
  <si>
    <t>Klinični center Ljubljana, Infekcijska klinika</t>
  </si>
  <si>
    <t>Incidenca vbodov klopov in okužb s povzročitelji, ki jih klopi prenašajo, ter kroničnih posledic klopnega meningoencefalitisa in lymske borelioze pri pripadnikih slovenske vojske</t>
  </si>
  <si>
    <t>prof. dr. Franc Strle</t>
  </si>
  <si>
    <t>404-03-16/2004/155</t>
  </si>
  <si>
    <t>M1-0010</t>
  </si>
  <si>
    <t>Inštitut za matematiko, fiziko in mehaniko</t>
  </si>
  <si>
    <t>Jedrska kvadrupolna resonanca dušika kot selektivna metoda za detekcijo eksplozivov</t>
  </si>
  <si>
    <t>prof.dr. Zvonko Trontelj</t>
  </si>
  <si>
    <t>404-03-16/2004/215</t>
  </si>
  <si>
    <t>M1-0011</t>
  </si>
  <si>
    <t>Geološki zavod Slovenije</t>
  </si>
  <si>
    <t>Atlas značilnih georadarskih odbojev od potencialno nevarnih podpovršinskih objektov vključno z neeksplodiranimi bojnimi sredstvi v odvisnosti od geološke sestave tal</t>
  </si>
  <si>
    <t>dr. Miloš Bavec</t>
  </si>
  <si>
    <t>404-03-16/2004/140</t>
  </si>
  <si>
    <t>M2-0012</t>
  </si>
  <si>
    <t>Univerza v Ljubljani, Fakulteta za gradbeništvo in geodezijo</t>
  </si>
  <si>
    <t>Razvoj metod in sistemov za slikanje terena ter detekcijo in razpoznavanje tarč</t>
  </si>
  <si>
    <t>prof.dr. Dušan Kogoj</t>
  </si>
  <si>
    <t>404-03-16/2004/72
*vključi se prijava pod zap. št. 404-03-16/2004/47</t>
  </si>
  <si>
    <t>M2-0013</t>
  </si>
  <si>
    <t>Fotona proizvodnja optoelektronskih naprav d.d.</t>
  </si>
  <si>
    <t xml:space="preserve">NIDAR-optični in laserski sistem za detekcijo in razpoznavanje oddaljenih tarč v razmerah slabe vidljivosti </t>
  </si>
  <si>
    <t>dr. Marko Marinček</t>
  </si>
  <si>
    <t>404-03-16/2004/212</t>
  </si>
  <si>
    <t>M2-0014</t>
  </si>
  <si>
    <t>Razvoj sistema s hitrotekočo digitalno barvno kamero za uporabo pri preučevanju strelnega orožja</t>
  </si>
  <si>
    <t>prof. dr. Iztok Golobič</t>
  </si>
  <si>
    <t>404-03-16/2004/70</t>
  </si>
  <si>
    <t>M2-0015</t>
  </si>
  <si>
    <t>Razvoj sistema za detekcijo laserskih signalov za vodenje protioklepnih raket</t>
  </si>
  <si>
    <t>404-03-16/2004/209</t>
  </si>
  <si>
    <t>M1-0016</t>
  </si>
  <si>
    <t>Razvoj in priprava fotoelektrokemijskih celic Graetzlovega tipa</t>
  </si>
  <si>
    <t>404-03-16/2004/69</t>
  </si>
  <si>
    <t>M2-0017</t>
  </si>
  <si>
    <t>Integracija večnamenske prenosne termovizijske kamere z namerilno napravo za protioklepna sredstva</t>
  </si>
  <si>
    <t>dr. Ladislav Grad</t>
  </si>
  <si>
    <t>404-03-16/2004/85</t>
  </si>
  <si>
    <t>M2-0018</t>
  </si>
  <si>
    <t>Razvoj in optimizacija osebne vojaške opreme</t>
  </si>
  <si>
    <t>prof. dr. Igor B. Mekjavic</t>
  </si>
  <si>
    <t>404-03-16/2004/97</t>
  </si>
  <si>
    <t>M2-0019</t>
  </si>
  <si>
    <t>ALPINEON razvoj in raziskave, d.o.o.</t>
  </si>
  <si>
    <t>VoiceTRAN: večjezični prenosni govorni komunikator za bojevnika 21. stoletja</t>
  </si>
  <si>
    <t>dr. Jerneja Žganec Gros</t>
  </si>
  <si>
    <t>404-03-16/2004/136</t>
  </si>
  <si>
    <t>M2-0020</t>
  </si>
  <si>
    <t>SETCCE Zavod za varnostne tehnologije informacijske družbe in elektronsko poslovanje</t>
  </si>
  <si>
    <t>Varnost in zaščita podatkov v obrambnem informacijsko komunikacijskem sistemu</t>
  </si>
  <si>
    <t>dr. Tomaž Klobučar</t>
  </si>
  <si>
    <t>404-03-16/2004/143</t>
  </si>
  <si>
    <t>M2-0021</t>
  </si>
  <si>
    <t>Slovenski institut za kakovost in meroslovje</t>
  </si>
  <si>
    <t>Elektromagnetna zaščita prostorov in naprav za preprečevanje odtekanja zaupnih informacij</t>
  </si>
  <si>
    <t>doc.dr. Radomir Lapuh</t>
  </si>
  <si>
    <t>404-03-16/2004/152</t>
  </si>
  <si>
    <t>M2-0022</t>
  </si>
  <si>
    <t>Kriptografija in računalniška varnost za potrebe MORS-a</t>
  </si>
  <si>
    <t>prof.dr. Aleksander Jurišić</t>
  </si>
  <si>
    <t>404-03-16/2004/118</t>
  </si>
  <si>
    <t>M2-0023</t>
  </si>
  <si>
    <t>Sistem za interaktivno spremljanje dinamike vozil in potnikov (SDVP)</t>
  </si>
  <si>
    <t>prof.dr. Ivan Prebil</t>
  </si>
  <si>
    <t>404-03-16/2004/124</t>
  </si>
  <si>
    <t>M2-0024</t>
  </si>
  <si>
    <t xml:space="preserve">RO je v postopku vpisa </t>
  </si>
  <si>
    <t>AVIOTECH D.O.O.</t>
  </si>
  <si>
    <t>Sistem digitalnega zemljevida 2D in 3D za orientacijo in gibanje v prostoru na kopnem, zraku in morju</t>
  </si>
  <si>
    <t>dr. Drago Torkar</t>
  </si>
  <si>
    <t>404-03-16/2004/160</t>
  </si>
  <si>
    <t>M2-0025</t>
  </si>
  <si>
    <t>2
3</t>
  </si>
  <si>
    <t>Univerza v Ljubljani, Fakulteta za elektrotehniko</t>
  </si>
  <si>
    <t>VIKING - varna informacijsko komunikacijska infrastruktura naslednje generacije</t>
  </si>
  <si>
    <t>prof. dr. Sašo Tomažič</t>
  </si>
  <si>
    <t>404-03-16/2004/78</t>
  </si>
  <si>
    <t>M2-0026</t>
  </si>
  <si>
    <t>Profesionalni sistem mobilnih komunikacij za MORS</t>
  </si>
  <si>
    <t>prof. dr. Gorazd Kandus</t>
  </si>
  <si>
    <t>404-03-16/2004/164</t>
  </si>
  <si>
    <t>M2-0027</t>
  </si>
  <si>
    <t>Navidez d.o.o</t>
  </si>
  <si>
    <t xml:space="preserve">Namenski 3D geografski informacijski sistem za potrebe zaščite in reševanja </t>
  </si>
  <si>
    <t>dr. Ivan Gabrijel</t>
  </si>
  <si>
    <t>404-03-16/2004/16</t>
  </si>
  <si>
    <t>M2-0028</t>
  </si>
  <si>
    <t>ZootFly, programska oprema d.o.o.</t>
  </si>
  <si>
    <t>Simulacijski model terorističnega delovanja SMTD</t>
  </si>
  <si>
    <t>mag. Matjaž Berce</t>
  </si>
  <si>
    <t>404-03-16/2004/151</t>
  </si>
  <si>
    <t>M2-0029</t>
  </si>
  <si>
    <t>Inženirski atlas tal Slovenije za potrebe slovenske vojske</t>
  </si>
  <si>
    <t>Tomaž Prus</t>
  </si>
  <si>
    <t>404-03-16/2004/5</t>
  </si>
  <si>
    <t>M2-0030</t>
  </si>
  <si>
    <t>EM.TRONIC, projektiranje, razvoj, proizvodnja in trgovina elektromehanskih sistemov, d.o.o.</t>
  </si>
  <si>
    <t>Postopki za kemijsko izvidovanje enot za RKB zaščito v elektronski obliki</t>
  </si>
  <si>
    <t>mag. Anton Kropec</t>
  </si>
  <si>
    <t>404-03-16/2004/175</t>
  </si>
  <si>
    <t>M1-0031</t>
  </si>
  <si>
    <t>Nacionalni inštitut za biologijo</t>
  </si>
  <si>
    <t>Molekularna detekcija posledic uporabe in delovanja biološkega orožja in toksinov z dolgodobnim delovanjem</t>
  </si>
  <si>
    <t>prof. Tamara Lah Turnšek</t>
  </si>
  <si>
    <t>404-03-16/2004/83</t>
  </si>
  <si>
    <t>M1-0032</t>
  </si>
  <si>
    <t>Napovedovalni GIS požarne ogroženosti naravnega okolja</t>
  </si>
  <si>
    <t>doc.dr. Sašo Džeroski</t>
  </si>
  <si>
    <t>404-03-16/2004/84</t>
  </si>
  <si>
    <t>M3-0033</t>
  </si>
  <si>
    <t>Erico Velenje, inštitut za ekološke raziskave</t>
  </si>
  <si>
    <t>Določitev vpliva vojaškega poligona na okolje kot modelna študija za varovanje in sanacijo okolja na območjih delovanja Slovenske vojske</t>
  </si>
  <si>
    <t>doc.dr. Cvetka Ribarič Lasnik</t>
  </si>
  <si>
    <t>404-03-16/2004/24</t>
  </si>
  <si>
    <t>M2-0034</t>
  </si>
  <si>
    <t>Univerza v Mariboru, Fakulteta za elektrotehniko, računalništvo in informatiko</t>
  </si>
  <si>
    <t>Raziskava elektromagnetnega sevanja radijskih telekomunikacijskih sistemov in postopki človeka pri ravnanju s temi napravami</t>
  </si>
  <si>
    <t>izr.prof.dr. Vojko Matko</t>
  </si>
  <si>
    <t>404-03-16/2004/148</t>
  </si>
  <si>
    <t>M3-0035</t>
  </si>
  <si>
    <t>Univerza v Ljubljani, Medicinska fakulteta</t>
  </si>
  <si>
    <t>Vpliv ekstremnih naporov in poškodb na imunsko stanje in obolevnost za okužbami</t>
  </si>
  <si>
    <t>prof. dr. Alojz Ihan</t>
  </si>
  <si>
    <t>404-03-16/2004/150
*vključi se prijava pod zap. št. 404-03-16/2004/6</t>
  </si>
  <si>
    <t>M3-0036</t>
  </si>
  <si>
    <t>3
5</t>
  </si>
  <si>
    <t>Razvoj načrta pripravljenosti in ukrepov proti bioterorizmu</t>
  </si>
  <si>
    <t>prof.dr. Tatjana Avšič Županc</t>
  </si>
  <si>
    <t>404-03-16/2004/98</t>
  </si>
  <si>
    <t>M1-0037</t>
  </si>
  <si>
    <t>Ames, avtomatski merilni sistemi za okolje, d.o.o.</t>
  </si>
  <si>
    <t>Razvoj mobilnega okoljskega informacijskega sitema (MOIS) za spremljanje in modeliranje širjenja onesnaženja z radiološkimi, biološkimi in kemičnimi polutanti v ozračju</t>
  </si>
  <si>
    <t>dr. Primož Mlakar</t>
  </si>
  <si>
    <t>404-03-16/2004/64</t>
  </si>
  <si>
    <t>M4-0038</t>
  </si>
  <si>
    <t>Podnebne spremembe in nacionalna varnost v Sloveniji</t>
  </si>
  <si>
    <t>prof. dr. Lučka Kajfež-Bogataj</t>
  </si>
  <si>
    <t>404-03-16/2004/162
*vključijo se prijave pod zap. št. 404-03-16/2004/100, 404-03-16/2004/171 in 404-03-16/2004/226</t>
  </si>
  <si>
    <t>M3-0039</t>
  </si>
  <si>
    <t>Klinični center Ljubljana</t>
  </si>
  <si>
    <t>Živčni bojni strupi</t>
  </si>
  <si>
    <t>dr. Jože Trontelj</t>
  </si>
  <si>
    <t>404-03-16/2004/172</t>
  </si>
  <si>
    <t>M5-0040</t>
  </si>
  <si>
    <t>B</t>
  </si>
  <si>
    <t>Univerza na Primorskem, Znanstveno-raziskovalno središče Koper</t>
  </si>
  <si>
    <t>Ženske v slovenski vojski - oblikovanje strategij večje vključenosti in kvalitetnejših delovnih pogojev</t>
  </si>
  <si>
    <t>doc.dr. Mateja Sedmak</t>
  </si>
  <si>
    <t>404-03-16/2004/107
*vključi se prijava pod zap. št. 404-03-16/2004/95</t>
  </si>
  <si>
    <t>M2-0041</t>
  </si>
  <si>
    <t>Sistemi e-izobraževanja in usposabljanja slovenske vojske ter raziskave in možnosti uvedbe daljinskega izobraževanja</t>
  </si>
  <si>
    <t>prof.dr. Janez Bešter</t>
  </si>
  <si>
    <t>404-03-16/2004/90</t>
  </si>
  <si>
    <t>M5-0042</t>
  </si>
  <si>
    <t>Univerza v Ljubljani, Filozofska fakulteta</t>
  </si>
  <si>
    <t>Funkcionalna pismenost vojaških oseb v Slovenski vojski</t>
  </si>
  <si>
    <t>doc.dr.Simona Kranjc</t>
  </si>
  <si>
    <t>404-03-16/2004/21</t>
  </si>
  <si>
    <t>M2-0043</t>
  </si>
  <si>
    <t>Univerza v Mariboru</t>
  </si>
  <si>
    <t>Izdelava organizacijskega modela, tehnološke platforme in uvedba e-izobraževanja v slovensko vojsko ter vzpostavitev digitalne knjižice (le vzpostavitev digitalne knjižnice)</t>
  </si>
  <si>
    <t>doc.dr. Dejan Dinevski</t>
  </si>
  <si>
    <t>404-03-16/2004/177
*vključita se prijavi pod zap. št. 404-03-16/2004/169 in 404-03-16/2004/180</t>
  </si>
  <si>
    <t>M5-0044</t>
  </si>
  <si>
    <t>Univerza v Ljubljani, Fakulteta za družbene vede</t>
  </si>
  <si>
    <t xml:space="preserve">Koncept psihološke obrambe in krizno komuniciranje </t>
  </si>
  <si>
    <t>prof. dr. Marjan Malešič</t>
  </si>
  <si>
    <t>404-03-16/2004/170</t>
  </si>
  <si>
    <t>M6-0045</t>
  </si>
  <si>
    <t>Vloga in pomen obveščevalnih služb pri oblikovanju slovenskih oboroženih sil na slovenskem zahodnem etničnem prostoru 1918-1991</t>
  </si>
  <si>
    <t>prof. dr. Jože Pirjevec</t>
  </si>
  <si>
    <t>404-03-16/2004/154</t>
  </si>
  <si>
    <t>M6-0046</t>
  </si>
  <si>
    <t>A</t>
  </si>
  <si>
    <t>Podpolkovnik Jurij Vega - vojak in balistik</t>
  </si>
  <si>
    <t>prof.dr. Tomaž Pisanski</t>
  </si>
  <si>
    <t>404-03-16/2004/168</t>
  </si>
  <si>
    <t>M5-0047</t>
  </si>
  <si>
    <t>Inštitut za novejšo zgodovino</t>
  </si>
  <si>
    <t>Slovenske oborožene sile v 20.stoletju, njihovo bojevanje in družbena vloga</t>
  </si>
  <si>
    <t>dr. Damjan Guštin</t>
  </si>
  <si>
    <t>404-03-16/2004/2</t>
  </si>
  <si>
    <t>M5-0048</t>
  </si>
  <si>
    <t>Univerza v Mariboru, Fakulteta za organizacijske vede</t>
  </si>
  <si>
    <t>Projekt analize poslovnih procesov, organizacije in sistemizacije MORS</t>
  </si>
  <si>
    <t>dr. Tomaž Kern</t>
  </si>
  <si>
    <t>404-03-16/2004/165</t>
  </si>
  <si>
    <t>M5-0049</t>
  </si>
  <si>
    <t>Geodetski inštitut Slovenije</t>
  </si>
  <si>
    <t>Razvoj karte joint operations graphics</t>
  </si>
  <si>
    <t>prof.dr. Branko Janez Rojc</t>
  </si>
  <si>
    <t>404-03-16/2004/88</t>
  </si>
  <si>
    <t>M5-0050</t>
  </si>
  <si>
    <t>IGEA, razvoj, svetovanje in storitve s področja geografskih informacijskih sistemov, d.o.o</t>
  </si>
  <si>
    <t>Izdelava interaktivnih državnih načrtov zaščite in reševanja v elektronski obliki in njihova integracija v informacijski sistem zaščite in reševanja</t>
  </si>
  <si>
    <t>mag. Dušan Fajfar</t>
  </si>
  <si>
    <t>404-03-16/2004/141</t>
  </si>
  <si>
    <t>M5-0051</t>
  </si>
  <si>
    <t>Razvoj sistema za oblikovanje strokovnih podalg obrambnih območij v perspektivni uporabi MO</t>
  </si>
  <si>
    <t>doc.dr. Anton Prosen</t>
  </si>
  <si>
    <t>404-03-16/2004/221</t>
  </si>
  <si>
    <t>M5-0052</t>
  </si>
  <si>
    <t>Inštitut za kriminologijo pri Pravni fakulteti v Ljubljani</t>
  </si>
  <si>
    <t>Varnost in sodelovanje v srednji in jugovzhodni evropi pri odzivanju na organizirano kriminaliteto</t>
  </si>
  <si>
    <t>dr. Zoran Kanduč</t>
  </si>
  <si>
    <t>404-03-16/2004/92</t>
  </si>
  <si>
    <t>M5-0053</t>
  </si>
  <si>
    <t>Globalizacija, svetovni mir in svetovni etos</t>
  </si>
  <si>
    <t>akad. red. prof. dr. Tine Hribar</t>
  </si>
  <si>
    <t>404-03-16/2004/173</t>
  </si>
  <si>
    <t>M5-0055</t>
  </si>
  <si>
    <t>INSTITUTUM STUDIORUM HUMANITATIS, Fakulteta za podiplomski humanistični študij, Ljubljana</t>
  </si>
  <si>
    <t>Ilegalne migracije - v kontekstu "nove" obmejnosti (slovensko-hrvaška in slovensko-italijanska meja)</t>
  </si>
  <si>
    <t>dr. doc. Karmen Medica</t>
  </si>
  <si>
    <t>404-03-16/2004/193</t>
  </si>
  <si>
    <t>M6-0057</t>
  </si>
  <si>
    <t>1
2</t>
  </si>
  <si>
    <t>Znanstvenoraziskovalni center Slovenske akademije znanosti in umetnosti</t>
  </si>
  <si>
    <t>Slovenska vojska. Kratka zgodovina - dolga tradicija?!</t>
  </si>
  <si>
    <t>doc. dr. Petra Svoljšak</t>
  </si>
  <si>
    <t>404-03-16/2004/174
*delno se vključi prijava pod zap. št. 404-03-16/2004/188</t>
  </si>
  <si>
    <t>M5-0058</t>
  </si>
  <si>
    <t>Človeški dejavnik v vojaškem sistemu</t>
  </si>
  <si>
    <t>prof. dr. Ljubica Jelušič</t>
  </si>
  <si>
    <t>404-03-16/2004/91
*vključita se prijavi pod zap. št. 404-03-16/2004/159 in 404-03-16/2004/129</t>
  </si>
  <si>
    <t>M5-0059</t>
  </si>
  <si>
    <t xml:space="preserve">Psihološki vidiki obvladovanja stresnih obremenitev pri izvajanju nalog v tujini </t>
  </si>
  <si>
    <t>dr. Marko Polič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</si>
</sst>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</numFmts>
  <fonts count="5">
    <font>
      <sz val="10"/>
      <name val="Arial"/>
      <family val="0"/>
    </font>
    <font>
      <b/>
      <sz val="7"/>
      <name val="Arial CE"/>
      <family val="2"/>
    </font>
    <font>
      <sz val="7"/>
      <name val="Arial"/>
      <family val="2"/>
    </font>
    <font>
      <sz val="7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wrapText="1"/>
      <protection/>
    </xf>
    <xf numFmtId="0" fontId="1" fillId="2" borderId="2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wrapText="1"/>
      <protection/>
    </xf>
    <xf numFmtId="0" fontId="3" fillId="2" borderId="2" xfId="0" applyNumberFormat="1" applyFont="1" applyFill="1" applyBorder="1" applyAlignment="1" applyProtection="1">
      <alignment horizontal="center" wrapText="1"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3" fontId="2" fillId="4" borderId="6" xfId="18" applyNumberFormat="1" applyFont="1" applyFill="1" applyBorder="1" applyAlignment="1">
      <alignment horizontal="center"/>
    </xf>
    <xf numFmtId="164" fontId="2" fillId="4" borderId="6" xfId="18" applyNumberFormat="1" applyFont="1" applyFill="1" applyBorder="1" applyAlignment="1" applyProtection="1">
      <alignment horizontal="right"/>
      <protection locked="0"/>
    </xf>
    <xf numFmtId="164" fontId="2" fillId="4" borderId="6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3" fontId="2" fillId="4" borderId="9" xfId="18" applyNumberFormat="1" applyFont="1" applyFill="1" applyBorder="1" applyAlignment="1">
      <alignment horizontal="center"/>
    </xf>
    <xf numFmtId="164" fontId="2" fillId="4" borderId="10" xfId="18" applyNumberFormat="1" applyFont="1" applyFill="1" applyBorder="1" applyAlignment="1" applyProtection="1">
      <alignment horizontal="right"/>
      <protection locked="0"/>
    </xf>
    <xf numFmtId="164" fontId="2" fillId="4" borderId="10" xfId="0" applyNumberFormat="1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3" fontId="2" fillId="4" borderId="10" xfId="18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4.8515625" style="0" customWidth="1"/>
    <col min="2" max="2" width="17.00390625" style="43" customWidth="1"/>
    <col min="3" max="3" width="7.7109375" style="0" customWidth="1"/>
    <col min="4" max="4" width="3.00390625" style="0" bestFit="1" customWidth="1"/>
    <col min="5" max="5" width="6.57421875" style="0" customWidth="1"/>
    <col min="6" max="6" width="4.28125" style="0" bestFit="1" customWidth="1"/>
    <col min="7" max="7" width="7.8515625" style="0" bestFit="1" customWidth="1"/>
    <col min="8" max="8" width="17.28125" style="0" customWidth="1"/>
    <col min="9" max="9" width="25.57421875" style="44" customWidth="1"/>
    <col min="10" max="10" width="11.7109375" style="0" customWidth="1"/>
    <col min="11" max="11" width="8.140625" style="0" customWidth="1"/>
  </cols>
  <sheetData>
    <row r="1" spans="1:17" s="8" customFormat="1" ht="28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</row>
    <row r="2" spans="1:17" s="19" customFormat="1" ht="56.25" customHeight="1" thickBot="1">
      <c r="A2" s="9">
        <v>1</v>
      </c>
      <c r="B2" s="10" t="s">
        <v>17</v>
      </c>
      <c r="C2" s="11" t="s">
        <v>18</v>
      </c>
      <c r="D2" s="11" t="s">
        <v>19</v>
      </c>
      <c r="E2" s="12">
        <v>1</v>
      </c>
      <c r="F2" s="12">
        <v>1</v>
      </c>
      <c r="G2" s="11">
        <v>1555</v>
      </c>
      <c r="H2" s="10" t="s">
        <v>20</v>
      </c>
      <c r="I2" s="13" t="s">
        <v>21</v>
      </c>
      <c r="J2" s="13" t="s">
        <v>22</v>
      </c>
      <c r="K2" s="14">
        <v>30</v>
      </c>
      <c r="L2" s="15">
        <f>Q2+Q3</f>
        <v>40</v>
      </c>
      <c r="M2" s="16" t="s">
        <v>23</v>
      </c>
      <c r="N2" s="17">
        <v>15</v>
      </c>
      <c r="O2" s="18">
        <v>11.5</v>
      </c>
      <c r="P2" s="18">
        <v>12.5</v>
      </c>
      <c r="Q2" s="18">
        <f>N2+O2+P2</f>
        <v>39</v>
      </c>
    </row>
    <row r="3" spans="1:17" s="19" customFormat="1" ht="15.75" customHeight="1" thickBot="1">
      <c r="A3" s="20"/>
      <c r="B3" s="21"/>
      <c r="C3" s="22"/>
      <c r="D3" s="22"/>
      <c r="E3" s="23"/>
      <c r="F3" s="23"/>
      <c r="G3" s="22"/>
      <c r="H3" s="24"/>
      <c r="I3" s="25"/>
      <c r="J3" s="25"/>
      <c r="K3" s="26"/>
      <c r="L3" s="27"/>
      <c r="M3" s="28" t="s">
        <v>24</v>
      </c>
      <c r="N3" s="29">
        <v>0</v>
      </c>
      <c r="O3" s="30">
        <v>0.5</v>
      </c>
      <c r="P3" s="30">
        <v>0.5</v>
      </c>
      <c r="Q3" s="30">
        <f aca="true" t="shared" si="0" ref="Q3:Q66">N3+O3+P3</f>
        <v>1</v>
      </c>
    </row>
    <row r="4" spans="1:17" s="19" customFormat="1" ht="56.25" customHeight="1" thickBot="1">
      <c r="A4" s="31">
        <v>2</v>
      </c>
      <c r="B4" s="32" t="s">
        <v>25</v>
      </c>
      <c r="C4" s="33" t="s">
        <v>26</v>
      </c>
      <c r="D4" s="33" t="s">
        <v>27</v>
      </c>
      <c r="E4" s="34">
        <v>1</v>
      </c>
      <c r="F4" s="34">
        <v>1</v>
      </c>
      <c r="G4" s="33">
        <v>106</v>
      </c>
      <c r="H4" s="35" t="s">
        <v>28</v>
      </c>
      <c r="I4" s="36" t="s">
        <v>29</v>
      </c>
      <c r="J4" s="36" t="s">
        <v>30</v>
      </c>
      <c r="K4" s="37">
        <v>24</v>
      </c>
      <c r="L4" s="38">
        <f>Q4+Q5</f>
        <v>35</v>
      </c>
      <c r="M4" s="39" t="s">
        <v>23</v>
      </c>
      <c r="N4" s="29">
        <v>15</v>
      </c>
      <c r="O4" s="30">
        <v>14.6</v>
      </c>
      <c r="P4" s="30">
        <v>4.6</v>
      </c>
      <c r="Q4" s="30">
        <f t="shared" si="0"/>
        <v>34.2</v>
      </c>
    </row>
    <row r="5" spans="1:17" s="19" customFormat="1" ht="10.5" thickBot="1">
      <c r="A5" s="20"/>
      <c r="B5" s="21"/>
      <c r="C5" s="22"/>
      <c r="D5" s="22"/>
      <c r="E5" s="23"/>
      <c r="F5" s="23"/>
      <c r="G5" s="22"/>
      <c r="H5" s="24"/>
      <c r="I5" s="25"/>
      <c r="J5" s="25"/>
      <c r="K5" s="26"/>
      <c r="L5" s="27"/>
      <c r="M5" s="28" t="s">
        <v>24</v>
      </c>
      <c r="N5" s="29">
        <v>0</v>
      </c>
      <c r="O5" s="30">
        <v>0.4</v>
      </c>
      <c r="P5" s="30">
        <v>0.4</v>
      </c>
      <c r="Q5" s="30">
        <f t="shared" si="0"/>
        <v>0.8</v>
      </c>
    </row>
    <row r="6" spans="1:17" s="19" customFormat="1" ht="56.25" customHeight="1" thickBot="1">
      <c r="A6" s="31">
        <v>3</v>
      </c>
      <c r="B6" s="32" t="s">
        <v>31</v>
      </c>
      <c r="C6" s="33" t="s">
        <v>32</v>
      </c>
      <c r="D6" s="33" t="s">
        <v>19</v>
      </c>
      <c r="E6" s="34">
        <v>1</v>
      </c>
      <c r="F6" s="34">
        <v>1</v>
      </c>
      <c r="G6" s="33">
        <v>1668</v>
      </c>
      <c r="H6" s="35" t="s">
        <v>33</v>
      </c>
      <c r="I6" s="36" t="s">
        <v>34</v>
      </c>
      <c r="J6" s="36" t="s">
        <v>35</v>
      </c>
      <c r="K6" s="37">
        <v>11</v>
      </c>
      <c r="L6" s="38">
        <f>Q6+Q7</f>
        <v>30</v>
      </c>
      <c r="M6" s="39" t="s">
        <v>23</v>
      </c>
      <c r="N6" s="29">
        <v>15</v>
      </c>
      <c r="O6" s="30">
        <v>14.4</v>
      </c>
      <c r="P6" s="30">
        <v>0</v>
      </c>
      <c r="Q6" s="30">
        <f t="shared" si="0"/>
        <v>29.4</v>
      </c>
    </row>
    <row r="7" spans="1:17" s="19" customFormat="1" ht="10.5" thickBot="1">
      <c r="A7" s="20"/>
      <c r="B7" s="21"/>
      <c r="C7" s="22"/>
      <c r="D7" s="22"/>
      <c r="E7" s="23"/>
      <c r="F7" s="23"/>
      <c r="G7" s="22"/>
      <c r="H7" s="24"/>
      <c r="I7" s="25"/>
      <c r="J7" s="25"/>
      <c r="K7" s="26"/>
      <c r="L7" s="27"/>
      <c r="M7" s="28" t="s">
        <v>24</v>
      </c>
      <c r="N7" s="29">
        <v>0</v>
      </c>
      <c r="O7" s="30">
        <v>0.6</v>
      </c>
      <c r="P7" s="30">
        <v>0</v>
      </c>
      <c r="Q7" s="30">
        <f t="shared" si="0"/>
        <v>0.6</v>
      </c>
    </row>
    <row r="8" spans="1:17" s="19" customFormat="1" ht="57" customHeight="1" thickBot="1">
      <c r="A8" s="31">
        <v>4</v>
      </c>
      <c r="B8" s="32" t="s">
        <v>36</v>
      </c>
      <c r="C8" s="33" t="s">
        <v>37</v>
      </c>
      <c r="D8" s="33" t="s">
        <v>19</v>
      </c>
      <c r="E8" s="34">
        <v>1</v>
      </c>
      <c r="F8" s="34">
        <v>1</v>
      </c>
      <c r="G8" s="33">
        <v>782</v>
      </c>
      <c r="H8" s="35" t="s">
        <v>38</v>
      </c>
      <c r="I8" s="36" t="s">
        <v>39</v>
      </c>
      <c r="J8" s="36" t="s">
        <v>40</v>
      </c>
      <c r="K8" s="37">
        <v>24</v>
      </c>
      <c r="L8" s="38">
        <f>Q8+Q9</f>
        <v>40</v>
      </c>
      <c r="M8" s="39" t="s">
        <v>23</v>
      </c>
      <c r="N8" s="29">
        <v>20</v>
      </c>
      <c r="O8" s="30">
        <v>14.5</v>
      </c>
      <c r="P8" s="30">
        <v>4.5</v>
      </c>
      <c r="Q8" s="30">
        <f t="shared" si="0"/>
        <v>39</v>
      </c>
    </row>
    <row r="9" spans="1:17" s="19" customFormat="1" ht="10.5" thickBot="1">
      <c r="A9" s="20"/>
      <c r="B9" s="21"/>
      <c r="C9" s="22"/>
      <c r="D9" s="22"/>
      <c r="E9" s="23"/>
      <c r="F9" s="23"/>
      <c r="G9" s="22"/>
      <c r="H9" s="24"/>
      <c r="I9" s="25"/>
      <c r="J9" s="25"/>
      <c r="K9" s="26"/>
      <c r="L9" s="27"/>
      <c r="M9" s="28" t="s">
        <v>24</v>
      </c>
      <c r="N9" s="29">
        <v>0</v>
      </c>
      <c r="O9" s="30">
        <v>0.5</v>
      </c>
      <c r="P9" s="30">
        <v>0.5</v>
      </c>
      <c r="Q9" s="30">
        <f t="shared" si="0"/>
        <v>1</v>
      </c>
    </row>
    <row r="10" spans="1:17" s="19" customFormat="1" ht="56.25" customHeight="1" thickBot="1">
      <c r="A10" s="31">
        <v>5</v>
      </c>
      <c r="B10" s="32" t="s">
        <v>41</v>
      </c>
      <c r="C10" s="33" t="s">
        <v>42</v>
      </c>
      <c r="D10" s="33" t="s">
        <v>19</v>
      </c>
      <c r="E10" s="34">
        <v>1</v>
      </c>
      <c r="F10" s="34">
        <v>2</v>
      </c>
      <c r="G10" s="33">
        <v>208</v>
      </c>
      <c r="H10" s="35" t="s">
        <v>43</v>
      </c>
      <c r="I10" s="36" t="s">
        <v>44</v>
      </c>
      <c r="J10" s="36" t="s">
        <v>45</v>
      </c>
      <c r="K10" s="37">
        <v>24</v>
      </c>
      <c r="L10" s="38">
        <f>Q10+Q11</f>
        <v>75</v>
      </c>
      <c r="M10" s="39" t="s">
        <v>23</v>
      </c>
      <c r="N10" s="29">
        <v>40</v>
      </c>
      <c r="O10" s="30">
        <v>19.2</v>
      </c>
      <c r="P10" s="30">
        <v>14.2</v>
      </c>
      <c r="Q10" s="30">
        <f t="shared" si="0"/>
        <v>73.4</v>
      </c>
    </row>
    <row r="11" spans="1:17" s="19" customFormat="1" ht="10.5" thickBot="1">
      <c r="A11" s="20"/>
      <c r="B11" s="21"/>
      <c r="C11" s="22"/>
      <c r="D11" s="22"/>
      <c r="E11" s="23"/>
      <c r="F11" s="23"/>
      <c r="G11" s="22"/>
      <c r="H11" s="24"/>
      <c r="I11" s="25"/>
      <c r="J11" s="25"/>
      <c r="K11" s="26"/>
      <c r="L11" s="27"/>
      <c r="M11" s="28" t="s">
        <v>24</v>
      </c>
      <c r="N11" s="29">
        <v>0</v>
      </c>
      <c r="O11" s="30">
        <v>0.8</v>
      </c>
      <c r="P11" s="30">
        <v>0.8</v>
      </c>
      <c r="Q11" s="30">
        <f t="shared" si="0"/>
        <v>1.6</v>
      </c>
    </row>
    <row r="12" spans="1:17" s="19" customFormat="1" ht="56.25" customHeight="1" thickBot="1">
      <c r="A12" s="31">
        <v>6</v>
      </c>
      <c r="B12" s="32" t="s">
        <v>46</v>
      </c>
      <c r="C12" s="33" t="s">
        <v>47</v>
      </c>
      <c r="D12" s="33" t="s">
        <v>27</v>
      </c>
      <c r="E12" s="34">
        <v>1</v>
      </c>
      <c r="F12" s="34" t="s">
        <v>48</v>
      </c>
      <c r="G12" s="33">
        <v>104</v>
      </c>
      <c r="H12" s="35" t="s">
        <v>49</v>
      </c>
      <c r="I12" s="36" t="s">
        <v>50</v>
      </c>
      <c r="J12" s="36" t="s">
        <v>51</v>
      </c>
      <c r="K12" s="37">
        <v>24</v>
      </c>
      <c r="L12" s="38">
        <f>Q12+Q13</f>
        <v>115</v>
      </c>
      <c r="M12" s="39" t="s">
        <v>23</v>
      </c>
      <c r="N12" s="29">
        <v>60</v>
      </c>
      <c r="O12" s="30">
        <v>38.5</v>
      </c>
      <c r="P12" s="30">
        <v>13.5</v>
      </c>
      <c r="Q12" s="30">
        <f t="shared" si="0"/>
        <v>112</v>
      </c>
    </row>
    <row r="13" spans="1:17" s="19" customFormat="1" ht="10.5" thickBot="1">
      <c r="A13" s="20"/>
      <c r="B13" s="21"/>
      <c r="C13" s="22"/>
      <c r="D13" s="22"/>
      <c r="E13" s="23"/>
      <c r="F13" s="23"/>
      <c r="G13" s="22"/>
      <c r="H13" s="24"/>
      <c r="I13" s="25"/>
      <c r="J13" s="25"/>
      <c r="K13" s="26"/>
      <c r="L13" s="27"/>
      <c r="M13" s="28" t="s">
        <v>24</v>
      </c>
      <c r="N13" s="29">
        <v>0</v>
      </c>
      <c r="O13" s="30">
        <v>1.5</v>
      </c>
      <c r="P13" s="30">
        <v>1.5</v>
      </c>
      <c r="Q13" s="30">
        <f t="shared" si="0"/>
        <v>3</v>
      </c>
    </row>
    <row r="14" spans="1:17" s="19" customFormat="1" ht="56.25" customHeight="1" thickBot="1">
      <c r="A14" s="31">
        <v>7</v>
      </c>
      <c r="B14" s="35" t="s">
        <v>52</v>
      </c>
      <c r="C14" s="33" t="s">
        <v>53</v>
      </c>
      <c r="D14" s="33" t="s">
        <v>19</v>
      </c>
      <c r="E14" s="34">
        <v>1</v>
      </c>
      <c r="F14" s="34">
        <v>2</v>
      </c>
      <c r="G14" s="33">
        <v>481</v>
      </c>
      <c r="H14" s="35" t="s">
        <v>54</v>
      </c>
      <c r="I14" s="36" t="s">
        <v>55</v>
      </c>
      <c r="J14" s="36" t="s">
        <v>56</v>
      </c>
      <c r="K14" s="37">
        <v>30</v>
      </c>
      <c r="L14" s="38">
        <f>Q14+Q15</f>
        <v>26</v>
      </c>
      <c r="M14" s="39" t="s">
        <v>23</v>
      </c>
      <c r="N14" s="29">
        <v>13</v>
      </c>
      <c r="O14" s="30">
        <v>8.7</v>
      </c>
      <c r="P14" s="30">
        <v>3.7</v>
      </c>
      <c r="Q14" s="30">
        <f t="shared" si="0"/>
        <v>25.4</v>
      </c>
    </row>
    <row r="15" spans="1:17" s="19" customFormat="1" ht="10.5" thickBot="1">
      <c r="A15" s="20"/>
      <c r="B15" s="21"/>
      <c r="C15" s="22"/>
      <c r="D15" s="22"/>
      <c r="E15" s="23"/>
      <c r="F15" s="23"/>
      <c r="G15" s="22"/>
      <c r="H15" s="24"/>
      <c r="I15" s="25"/>
      <c r="J15" s="25"/>
      <c r="K15" s="26"/>
      <c r="L15" s="27"/>
      <c r="M15" s="28" t="s">
        <v>24</v>
      </c>
      <c r="N15" s="29">
        <v>0</v>
      </c>
      <c r="O15" s="30">
        <v>0.3</v>
      </c>
      <c r="P15" s="30">
        <v>0.3</v>
      </c>
      <c r="Q15" s="30">
        <f t="shared" si="0"/>
        <v>0.6</v>
      </c>
    </row>
    <row r="16" spans="1:17" s="19" customFormat="1" ht="56.25" customHeight="1" thickBot="1">
      <c r="A16" s="31">
        <v>8</v>
      </c>
      <c r="B16" s="32" t="s">
        <v>57</v>
      </c>
      <c r="C16" s="33" t="s">
        <v>58</v>
      </c>
      <c r="D16" s="33" t="s">
        <v>19</v>
      </c>
      <c r="E16" s="34">
        <v>1</v>
      </c>
      <c r="F16" s="34">
        <v>2</v>
      </c>
      <c r="G16" s="33">
        <v>587</v>
      </c>
      <c r="H16" s="35" t="s">
        <v>59</v>
      </c>
      <c r="I16" s="36" t="s">
        <v>60</v>
      </c>
      <c r="J16" s="36" t="s">
        <v>61</v>
      </c>
      <c r="K16" s="37">
        <v>30</v>
      </c>
      <c r="L16" s="38">
        <f>Q16+Q17</f>
        <v>10</v>
      </c>
      <c r="M16" s="39" t="s">
        <v>23</v>
      </c>
      <c r="N16" s="29">
        <v>5</v>
      </c>
      <c r="O16" s="30">
        <v>2.9</v>
      </c>
      <c r="P16" s="30">
        <v>1.9</v>
      </c>
      <c r="Q16" s="30">
        <f t="shared" si="0"/>
        <v>9.8</v>
      </c>
    </row>
    <row r="17" spans="1:17" s="19" customFormat="1" ht="10.5" thickBot="1">
      <c r="A17" s="20"/>
      <c r="B17" s="21"/>
      <c r="C17" s="22"/>
      <c r="D17" s="22"/>
      <c r="E17" s="23"/>
      <c r="F17" s="23"/>
      <c r="G17" s="22"/>
      <c r="H17" s="24"/>
      <c r="I17" s="25"/>
      <c r="J17" s="25"/>
      <c r="K17" s="26"/>
      <c r="L17" s="27"/>
      <c r="M17" s="28" t="s">
        <v>24</v>
      </c>
      <c r="N17" s="29">
        <v>0</v>
      </c>
      <c r="O17" s="30">
        <v>0.1</v>
      </c>
      <c r="P17" s="30">
        <v>0.1</v>
      </c>
      <c r="Q17" s="30">
        <f t="shared" si="0"/>
        <v>0.2</v>
      </c>
    </row>
    <row r="18" spans="1:17" s="19" customFormat="1" ht="63.75" customHeight="1" thickBot="1">
      <c r="A18" s="31">
        <v>9</v>
      </c>
      <c r="B18" s="32" t="s">
        <v>62</v>
      </c>
      <c r="C18" s="33" t="s">
        <v>63</v>
      </c>
      <c r="D18" s="33" t="s">
        <v>19</v>
      </c>
      <c r="E18" s="34">
        <v>1</v>
      </c>
      <c r="F18" s="34">
        <v>2</v>
      </c>
      <c r="G18" s="33">
        <v>312</v>
      </c>
      <c r="H18" s="35" t="s">
        <v>64</v>
      </c>
      <c r="I18" s="36" t="s">
        <v>65</v>
      </c>
      <c r="J18" s="36" t="s">
        <v>66</v>
      </c>
      <c r="K18" s="37">
        <v>24</v>
      </c>
      <c r="L18" s="38">
        <f>Q18+Q19</f>
        <v>40</v>
      </c>
      <c r="M18" s="39" t="s">
        <v>23</v>
      </c>
      <c r="N18" s="29">
        <v>20</v>
      </c>
      <c r="O18" s="30">
        <v>14.5</v>
      </c>
      <c r="P18" s="30">
        <v>4.5</v>
      </c>
      <c r="Q18" s="30">
        <f t="shared" si="0"/>
        <v>39</v>
      </c>
    </row>
    <row r="19" spans="1:17" s="19" customFormat="1" ht="21" customHeight="1" thickBot="1">
      <c r="A19" s="20"/>
      <c r="B19" s="21"/>
      <c r="C19" s="22"/>
      <c r="D19" s="22"/>
      <c r="E19" s="23"/>
      <c r="F19" s="23"/>
      <c r="G19" s="22"/>
      <c r="H19" s="24"/>
      <c r="I19" s="25"/>
      <c r="J19" s="25"/>
      <c r="K19" s="26"/>
      <c r="L19" s="27"/>
      <c r="M19" s="28" t="s">
        <v>24</v>
      </c>
      <c r="N19" s="29">
        <v>0</v>
      </c>
      <c r="O19" s="30">
        <v>0.5</v>
      </c>
      <c r="P19" s="30">
        <v>0.5</v>
      </c>
      <c r="Q19" s="30">
        <f t="shared" si="0"/>
        <v>1</v>
      </c>
    </row>
    <row r="20" spans="1:17" s="19" customFormat="1" ht="56.25" customHeight="1" thickBot="1">
      <c r="A20" s="31">
        <v>10</v>
      </c>
      <c r="B20" s="32" t="s">
        <v>67</v>
      </c>
      <c r="C20" s="33" t="s">
        <v>68</v>
      </c>
      <c r="D20" s="33" t="s">
        <v>19</v>
      </c>
      <c r="E20" s="34">
        <v>1</v>
      </c>
      <c r="F20" s="34">
        <v>3</v>
      </c>
      <c r="G20" s="33">
        <v>101</v>
      </c>
      <c r="H20" s="35" t="s">
        <v>69</v>
      </c>
      <c r="I20" s="36" t="s">
        <v>70</v>
      </c>
      <c r="J20" s="36" t="s">
        <v>71</v>
      </c>
      <c r="K20" s="37">
        <v>24</v>
      </c>
      <c r="L20" s="38">
        <f>Q20+Q21</f>
        <v>60</v>
      </c>
      <c r="M20" s="39" t="s">
        <v>23</v>
      </c>
      <c r="N20" s="29">
        <v>30</v>
      </c>
      <c r="O20" s="30">
        <v>19.4</v>
      </c>
      <c r="P20" s="30">
        <v>9.4</v>
      </c>
      <c r="Q20" s="30">
        <f t="shared" si="0"/>
        <v>58.8</v>
      </c>
    </row>
    <row r="21" spans="1:17" s="19" customFormat="1" ht="10.5" thickBot="1">
      <c r="A21" s="20"/>
      <c r="B21" s="21"/>
      <c r="C21" s="22"/>
      <c r="D21" s="22"/>
      <c r="E21" s="23"/>
      <c r="F21" s="23"/>
      <c r="G21" s="22"/>
      <c r="H21" s="24"/>
      <c r="I21" s="25"/>
      <c r="J21" s="25"/>
      <c r="K21" s="26"/>
      <c r="L21" s="27"/>
      <c r="M21" s="28" t="s">
        <v>24</v>
      </c>
      <c r="N21" s="29">
        <v>0</v>
      </c>
      <c r="O21" s="30">
        <v>0.6</v>
      </c>
      <c r="P21" s="30">
        <v>0.6</v>
      </c>
      <c r="Q21" s="30">
        <f t="shared" si="0"/>
        <v>1.2</v>
      </c>
    </row>
    <row r="22" spans="1:17" s="19" customFormat="1" ht="56.25" customHeight="1" thickBot="1">
      <c r="A22" s="31">
        <v>11</v>
      </c>
      <c r="B22" s="32" t="s">
        <v>72</v>
      </c>
      <c r="C22" s="33" t="s">
        <v>73</v>
      </c>
      <c r="D22" s="33" t="s">
        <v>19</v>
      </c>
      <c r="E22" s="34">
        <v>1</v>
      </c>
      <c r="F22" s="34">
        <v>3</v>
      </c>
      <c r="G22" s="33">
        <v>215</v>
      </c>
      <c r="H22" s="35" t="s">
        <v>74</v>
      </c>
      <c r="I22" s="36" t="s">
        <v>75</v>
      </c>
      <c r="J22" s="36" t="s">
        <v>76</v>
      </c>
      <c r="K22" s="37">
        <v>24</v>
      </c>
      <c r="L22" s="38">
        <f>Q22+Q23</f>
        <v>40</v>
      </c>
      <c r="M22" s="39" t="s">
        <v>23</v>
      </c>
      <c r="N22" s="29">
        <v>20</v>
      </c>
      <c r="O22" s="30">
        <v>14.5</v>
      </c>
      <c r="P22" s="30">
        <v>4.5</v>
      </c>
      <c r="Q22" s="30">
        <f t="shared" si="0"/>
        <v>39</v>
      </c>
    </row>
    <row r="23" spans="1:17" s="19" customFormat="1" ht="10.5" thickBot="1">
      <c r="A23" s="20"/>
      <c r="B23" s="21"/>
      <c r="C23" s="22"/>
      <c r="D23" s="22"/>
      <c r="E23" s="23"/>
      <c r="F23" s="23"/>
      <c r="G23" s="22"/>
      <c r="H23" s="24"/>
      <c r="I23" s="25"/>
      <c r="J23" s="25"/>
      <c r="K23" s="26"/>
      <c r="L23" s="27"/>
      <c r="M23" s="28" t="s">
        <v>24</v>
      </c>
      <c r="N23" s="29">
        <v>0</v>
      </c>
      <c r="O23" s="30">
        <v>0.5</v>
      </c>
      <c r="P23" s="30">
        <v>0.5</v>
      </c>
      <c r="Q23" s="30">
        <f t="shared" si="0"/>
        <v>1</v>
      </c>
    </row>
    <row r="24" spans="1:17" s="19" customFormat="1" ht="56.25" customHeight="1" thickBot="1">
      <c r="A24" s="31">
        <v>12</v>
      </c>
      <c r="B24" s="32" t="s">
        <v>77</v>
      </c>
      <c r="C24" s="33" t="s">
        <v>78</v>
      </c>
      <c r="D24" s="33" t="s">
        <v>19</v>
      </c>
      <c r="E24" s="34">
        <v>1</v>
      </c>
      <c r="F24" s="34">
        <v>4</v>
      </c>
      <c r="G24" s="33">
        <v>792</v>
      </c>
      <c r="H24" s="35" t="s">
        <v>79</v>
      </c>
      <c r="I24" s="36" t="s">
        <v>80</v>
      </c>
      <c r="J24" s="36" t="s">
        <v>81</v>
      </c>
      <c r="K24" s="37">
        <v>24</v>
      </c>
      <c r="L24" s="38">
        <f>Q24+Q25</f>
        <v>28</v>
      </c>
      <c r="M24" s="39" t="s">
        <v>23</v>
      </c>
      <c r="N24" s="29">
        <v>15</v>
      </c>
      <c r="O24" s="30">
        <v>7.7</v>
      </c>
      <c r="P24" s="30">
        <v>4.7</v>
      </c>
      <c r="Q24" s="30">
        <f t="shared" si="0"/>
        <v>27.4</v>
      </c>
    </row>
    <row r="25" spans="1:17" s="19" customFormat="1" ht="10.5" thickBot="1">
      <c r="A25" s="20"/>
      <c r="B25" s="21"/>
      <c r="C25" s="22"/>
      <c r="D25" s="22"/>
      <c r="E25" s="23"/>
      <c r="F25" s="23"/>
      <c r="G25" s="22"/>
      <c r="H25" s="24"/>
      <c r="I25" s="25"/>
      <c r="J25" s="25"/>
      <c r="K25" s="26"/>
      <c r="L25" s="27"/>
      <c r="M25" s="28" t="s">
        <v>24</v>
      </c>
      <c r="N25" s="29">
        <v>0</v>
      </c>
      <c r="O25" s="30">
        <v>0.3</v>
      </c>
      <c r="P25" s="30">
        <v>0.3</v>
      </c>
      <c r="Q25" s="30">
        <f t="shared" si="0"/>
        <v>0.6</v>
      </c>
    </row>
    <row r="26" spans="1:17" s="19" customFormat="1" ht="56.25" customHeight="1" thickBot="1">
      <c r="A26" s="31">
        <v>13</v>
      </c>
      <c r="B26" s="35" t="s">
        <v>82</v>
      </c>
      <c r="C26" s="33" t="s">
        <v>83</v>
      </c>
      <c r="D26" s="33" t="s">
        <v>19</v>
      </c>
      <c r="E26" s="34">
        <v>1</v>
      </c>
      <c r="F26" s="34">
        <v>4</v>
      </c>
      <c r="G26" s="33">
        <v>143</v>
      </c>
      <c r="H26" s="35" t="s">
        <v>84</v>
      </c>
      <c r="I26" s="36" t="s">
        <v>85</v>
      </c>
      <c r="J26" s="36" t="s">
        <v>86</v>
      </c>
      <c r="K26" s="37">
        <v>24</v>
      </c>
      <c r="L26" s="38">
        <f>Q26+Q27</f>
        <v>93.00000000000001</v>
      </c>
      <c r="M26" s="39" t="s">
        <v>23</v>
      </c>
      <c r="N26" s="29">
        <v>50</v>
      </c>
      <c r="O26" s="30">
        <v>31.9</v>
      </c>
      <c r="P26" s="30">
        <v>8.9</v>
      </c>
      <c r="Q26" s="30">
        <f t="shared" si="0"/>
        <v>90.80000000000001</v>
      </c>
    </row>
    <row r="27" spans="1:17" s="19" customFormat="1" ht="36" customHeight="1" thickBot="1">
      <c r="A27" s="20"/>
      <c r="B27" s="21"/>
      <c r="C27" s="22"/>
      <c r="D27" s="22"/>
      <c r="E27" s="23"/>
      <c r="F27" s="23"/>
      <c r="G27" s="22"/>
      <c r="H27" s="24"/>
      <c r="I27" s="25"/>
      <c r="J27" s="25"/>
      <c r="K27" s="26"/>
      <c r="L27" s="27"/>
      <c r="M27" s="28" t="s">
        <v>24</v>
      </c>
      <c r="N27" s="29">
        <v>0</v>
      </c>
      <c r="O27" s="30">
        <v>1.1</v>
      </c>
      <c r="P27" s="30">
        <v>1.1</v>
      </c>
      <c r="Q27" s="30">
        <f t="shared" si="0"/>
        <v>2.2</v>
      </c>
    </row>
    <row r="28" spans="1:17" s="19" customFormat="1" ht="56.25" customHeight="1" thickBot="1">
      <c r="A28" s="31">
        <v>14</v>
      </c>
      <c r="B28" s="32" t="s">
        <v>87</v>
      </c>
      <c r="C28" s="33" t="s">
        <v>88</v>
      </c>
      <c r="D28" s="33" t="s">
        <v>19</v>
      </c>
      <c r="E28" s="34">
        <v>1</v>
      </c>
      <c r="F28" s="34">
        <v>4</v>
      </c>
      <c r="G28" s="33">
        <v>782</v>
      </c>
      <c r="H28" s="35" t="s">
        <v>38</v>
      </c>
      <c r="I28" s="36" t="s">
        <v>89</v>
      </c>
      <c r="J28" s="36" t="s">
        <v>90</v>
      </c>
      <c r="K28" s="37">
        <v>18</v>
      </c>
      <c r="L28" s="38">
        <f>Q28+Q29</f>
        <v>60</v>
      </c>
      <c r="M28" s="39" t="s">
        <v>23</v>
      </c>
      <c r="N28" s="29">
        <v>20</v>
      </c>
      <c r="O28" s="30">
        <v>38.8</v>
      </c>
      <c r="P28" s="30">
        <v>0</v>
      </c>
      <c r="Q28" s="30">
        <f t="shared" si="0"/>
        <v>58.8</v>
      </c>
    </row>
    <row r="29" spans="1:17" s="19" customFormat="1" ht="10.5" thickBot="1">
      <c r="A29" s="20"/>
      <c r="B29" s="21"/>
      <c r="C29" s="22"/>
      <c r="D29" s="22"/>
      <c r="E29" s="23"/>
      <c r="F29" s="23"/>
      <c r="G29" s="22"/>
      <c r="H29" s="24"/>
      <c r="I29" s="25"/>
      <c r="J29" s="25"/>
      <c r="K29" s="26"/>
      <c r="L29" s="27"/>
      <c r="M29" s="28" t="s">
        <v>24</v>
      </c>
      <c r="N29" s="29">
        <v>0</v>
      </c>
      <c r="O29" s="30">
        <v>1.2</v>
      </c>
      <c r="P29" s="30">
        <v>0</v>
      </c>
      <c r="Q29" s="30">
        <f t="shared" si="0"/>
        <v>1.2</v>
      </c>
    </row>
    <row r="30" spans="1:17" s="19" customFormat="1" ht="56.25" customHeight="1" thickBot="1">
      <c r="A30" s="31">
        <v>15</v>
      </c>
      <c r="B30" s="32" t="s">
        <v>91</v>
      </c>
      <c r="C30" s="33" t="s">
        <v>92</v>
      </c>
      <c r="D30" s="33" t="s">
        <v>19</v>
      </c>
      <c r="E30" s="34">
        <v>1</v>
      </c>
      <c r="F30" s="34">
        <v>4</v>
      </c>
      <c r="G30" s="33">
        <v>143</v>
      </c>
      <c r="H30" s="35" t="s">
        <v>84</v>
      </c>
      <c r="I30" s="36" t="s">
        <v>93</v>
      </c>
      <c r="J30" s="36" t="s">
        <v>86</v>
      </c>
      <c r="K30" s="37">
        <v>18</v>
      </c>
      <c r="L30" s="38">
        <f>Q30+Q31</f>
        <v>35</v>
      </c>
      <c r="M30" s="39" t="s">
        <v>23</v>
      </c>
      <c r="N30" s="29">
        <v>20</v>
      </c>
      <c r="O30" s="30">
        <v>14.2</v>
      </c>
      <c r="P30" s="30">
        <v>0</v>
      </c>
      <c r="Q30" s="30">
        <f t="shared" si="0"/>
        <v>34.2</v>
      </c>
    </row>
    <row r="31" spans="1:17" s="19" customFormat="1" ht="10.5" thickBot="1">
      <c r="A31" s="20"/>
      <c r="B31" s="21"/>
      <c r="C31" s="22"/>
      <c r="D31" s="22"/>
      <c r="E31" s="23"/>
      <c r="F31" s="23"/>
      <c r="G31" s="22"/>
      <c r="H31" s="24"/>
      <c r="I31" s="25"/>
      <c r="J31" s="25"/>
      <c r="K31" s="26"/>
      <c r="L31" s="27"/>
      <c r="M31" s="28" t="s">
        <v>24</v>
      </c>
      <c r="N31" s="29">
        <v>0</v>
      </c>
      <c r="O31" s="30">
        <v>0.8</v>
      </c>
      <c r="P31" s="30">
        <v>0</v>
      </c>
      <c r="Q31" s="30">
        <f t="shared" si="0"/>
        <v>0.8</v>
      </c>
    </row>
    <row r="32" spans="1:17" s="19" customFormat="1" ht="56.25" customHeight="1" thickBot="1">
      <c r="A32" s="31">
        <v>16</v>
      </c>
      <c r="B32" s="32" t="s">
        <v>94</v>
      </c>
      <c r="C32" s="33" t="s">
        <v>95</v>
      </c>
      <c r="D32" s="33" t="s">
        <v>27</v>
      </c>
      <c r="E32" s="34">
        <v>1</v>
      </c>
      <c r="F32" s="34">
        <v>5</v>
      </c>
      <c r="G32" s="33">
        <v>104</v>
      </c>
      <c r="H32" s="35" t="s">
        <v>49</v>
      </c>
      <c r="I32" s="36" t="s">
        <v>96</v>
      </c>
      <c r="J32" s="36" t="s">
        <v>51</v>
      </c>
      <c r="K32" s="37">
        <v>24</v>
      </c>
      <c r="L32" s="38">
        <f>Q32+Q33</f>
        <v>28</v>
      </c>
      <c r="M32" s="39" t="s">
        <v>23</v>
      </c>
      <c r="N32" s="29">
        <v>15</v>
      </c>
      <c r="O32" s="30">
        <v>7.7</v>
      </c>
      <c r="P32" s="30">
        <v>4.7</v>
      </c>
      <c r="Q32" s="30">
        <f t="shared" si="0"/>
        <v>27.4</v>
      </c>
    </row>
    <row r="33" spans="1:17" s="19" customFormat="1" ht="10.5" thickBot="1">
      <c r="A33" s="20"/>
      <c r="B33" s="21"/>
      <c r="C33" s="22"/>
      <c r="D33" s="22"/>
      <c r="E33" s="23"/>
      <c r="F33" s="23"/>
      <c r="G33" s="22"/>
      <c r="H33" s="24"/>
      <c r="I33" s="25"/>
      <c r="J33" s="25"/>
      <c r="K33" s="26"/>
      <c r="L33" s="27"/>
      <c r="M33" s="28" t="s">
        <v>24</v>
      </c>
      <c r="N33" s="29">
        <v>0</v>
      </c>
      <c r="O33" s="30">
        <v>0.3</v>
      </c>
      <c r="P33" s="30">
        <v>0.3</v>
      </c>
      <c r="Q33" s="30">
        <f t="shared" si="0"/>
        <v>0.6</v>
      </c>
    </row>
    <row r="34" spans="1:17" s="19" customFormat="1" ht="56.25" customHeight="1" thickBot="1">
      <c r="A34" s="31">
        <v>17</v>
      </c>
      <c r="B34" s="32" t="s">
        <v>97</v>
      </c>
      <c r="C34" s="33" t="s">
        <v>98</v>
      </c>
      <c r="D34" s="33" t="s">
        <v>19</v>
      </c>
      <c r="E34" s="34">
        <v>1</v>
      </c>
      <c r="F34" s="34">
        <v>5</v>
      </c>
      <c r="G34" s="33">
        <v>143</v>
      </c>
      <c r="H34" s="35" t="s">
        <v>84</v>
      </c>
      <c r="I34" s="36" t="s">
        <v>99</v>
      </c>
      <c r="J34" s="36" t="s">
        <v>100</v>
      </c>
      <c r="K34" s="37">
        <v>18</v>
      </c>
      <c r="L34" s="38">
        <f>Q34+Q35</f>
        <v>65</v>
      </c>
      <c r="M34" s="39" t="s">
        <v>23</v>
      </c>
      <c r="N34" s="29">
        <v>35</v>
      </c>
      <c r="O34" s="30">
        <v>28.7</v>
      </c>
      <c r="P34" s="30">
        <v>0</v>
      </c>
      <c r="Q34" s="30">
        <f t="shared" si="0"/>
        <v>63.7</v>
      </c>
    </row>
    <row r="35" spans="1:17" s="19" customFormat="1" ht="10.5" thickBot="1">
      <c r="A35" s="20"/>
      <c r="B35" s="21"/>
      <c r="C35" s="22"/>
      <c r="D35" s="22"/>
      <c r="E35" s="23"/>
      <c r="F35" s="23"/>
      <c r="G35" s="22"/>
      <c r="H35" s="24"/>
      <c r="I35" s="25"/>
      <c r="J35" s="25"/>
      <c r="K35" s="26"/>
      <c r="L35" s="27"/>
      <c r="M35" s="28" t="s">
        <v>24</v>
      </c>
      <c r="N35" s="29">
        <v>0</v>
      </c>
      <c r="O35" s="30">
        <v>1.3</v>
      </c>
      <c r="P35" s="30">
        <v>0</v>
      </c>
      <c r="Q35" s="30">
        <f t="shared" si="0"/>
        <v>1.3</v>
      </c>
    </row>
    <row r="36" spans="1:17" s="19" customFormat="1" ht="56.25" customHeight="1" thickBot="1">
      <c r="A36" s="31">
        <v>18</v>
      </c>
      <c r="B36" s="32" t="s">
        <v>101</v>
      </c>
      <c r="C36" s="33" t="s">
        <v>102</v>
      </c>
      <c r="D36" s="33" t="s">
        <v>19</v>
      </c>
      <c r="E36" s="34">
        <v>1</v>
      </c>
      <c r="F36" s="34">
        <v>2</v>
      </c>
      <c r="G36" s="33">
        <v>106</v>
      </c>
      <c r="H36" s="35" t="s">
        <v>28</v>
      </c>
      <c r="I36" s="36" t="s">
        <v>103</v>
      </c>
      <c r="J36" s="36" t="s">
        <v>104</v>
      </c>
      <c r="K36" s="37">
        <v>24</v>
      </c>
      <c r="L36" s="38">
        <f>Q36+Q37</f>
        <v>140</v>
      </c>
      <c r="M36" s="39" t="s">
        <v>23</v>
      </c>
      <c r="N36" s="29">
        <v>72</v>
      </c>
      <c r="O36" s="30">
        <v>46.2</v>
      </c>
      <c r="P36" s="30">
        <v>18.2</v>
      </c>
      <c r="Q36" s="30">
        <f t="shared" si="0"/>
        <v>136.4</v>
      </c>
    </row>
    <row r="37" spans="1:17" s="19" customFormat="1" ht="10.5" thickBot="1">
      <c r="A37" s="20"/>
      <c r="B37" s="21"/>
      <c r="C37" s="22"/>
      <c r="D37" s="22"/>
      <c r="E37" s="23"/>
      <c r="F37" s="23"/>
      <c r="G37" s="22"/>
      <c r="H37" s="24"/>
      <c r="I37" s="25"/>
      <c r="J37" s="25"/>
      <c r="K37" s="26"/>
      <c r="L37" s="27"/>
      <c r="M37" s="28" t="s">
        <v>24</v>
      </c>
      <c r="N37" s="29">
        <v>0</v>
      </c>
      <c r="O37" s="30">
        <v>1.8</v>
      </c>
      <c r="P37" s="30">
        <v>1.8</v>
      </c>
      <c r="Q37" s="30">
        <f t="shared" si="0"/>
        <v>3.6</v>
      </c>
    </row>
    <row r="38" spans="1:17" s="19" customFormat="1" ht="56.25" customHeight="1" thickBot="1">
      <c r="A38" s="31">
        <v>19</v>
      </c>
      <c r="B38" s="32" t="s">
        <v>105</v>
      </c>
      <c r="C38" s="33" t="s">
        <v>106</v>
      </c>
      <c r="D38" s="33" t="s">
        <v>19</v>
      </c>
      <c r="E38" s="34">
        <v>2</v>
      </c>
      <c r="F38" s="34">
        <v>1</v>
      </c>
      <c r="G38" s="33">
        <v>1986</v>
      </c>
      <c r="H38" s="35" t="s">
        <v>107</v>
      </c>
      <c r="I38" s="36" t="s">
        <v>108</v>
      </c>
      <c r="J38" s="36" t="s">
        <v>109</v>
      </c>
      <c r="K38" s="37">
        <v>24</v>
      </c>
      <c r="L38" s="38">
        <f>Q38+Q39</f>
        <v>109</v>
      </c>
      <c r="M38" s="39" t="s">
        <v>23</v>
      </c>
      <c r="N38" s="29">
        <v>30</v>
      </c>
      <c r="O38" s="30">
        <v>33.7</v>
      </c>
      <c r="P38" s="30">
        <v>42.7</v>
      </c>
      <c r="Q38" s="30">
        <f t="shared" si="0"/>
        <v>106.4</v>
      </c>
    </row>
    <row r="39" spans="1:17" s="19" customFormat="1" ht="10.5" thickBot="1">
      <c r="A39" s="20"/>
      <c r="B39" s="21"/>
      <c r="C39" s="22"/>
      <c r="D39" s="22"/>
      <c r="E39" s="23"/>
      <c r="F39" s="23"/>
      <c r="G39" s="22"/>
      <c r="H39" s="24"/>
      <c r="I39" s="25"/>
      <c r="J39" s="25"/>
      <c r="K39" s="26"/>
      <c r="L39" s="27"/>
      <c r="M39" s="28" t="s">
        <v>24</v>
      </c>
      <c r="N39" s="29">
        <v>0</v>
      </c>
      <c r="O39" s="30">
        <v>1.3</v>
      </c>
      <c r="P39" s="30">
        <v>1.3</v>
      </c>
      <c r="Q39" s="30">
        <f t="shared" si="0"/>
        <v>2.6</v>
      </c>
    </row>
    <row r="40" spans="1:17" s="19" customFormat="1" ht="56.25" customHeight="1" thickBot="1">
      <c r="A40" s="31">
        <v>20</v>
      </c>
      <c r="B40" s="32" t="s">
        <v>110</v>
      </c>
      <c r="C40" s="33" t="s">
        <v>111</v>
      </c>
      <c r="D40" s="33" t="s">
        <v>19</v>
      </c>
      <c r="E40" s="34">
        <v>2</v>
      </c>
      <c r="F40" s="34">
        <v>2</v>
      </c>
      <c r="G40" s="33">
        <v>1726</v>
      </c>
      <c r="H40" s="35" t="s">
        <v>112</v>
      </c>
      <c r="I40" s="36" t="s">
        <v>113</v>
      </c>
      <c r="J40" s="36" t="s">
        <v>114</v>
      </c>
      <c r="K40" s="37">
        <v>12</v>
      </c>
      <c r="L40" s="38">
        <f>Q40+Q41</f>
        <v>50</v>
      </c>
      <c r="M40" s="39" t="s">
        <v>23</v>
      </c>
      <c r="N40" s="29">
        <v>25</v>
      </c>
      <c r="O40" s="30">
        <v>24</v>
      </c>
      <c r="P40" s="30">
        <v>0</v>
      </c>
      <c r="Q40" s="30">
        <f t="shared" si="0"/>
        <v>49</v>
      </c>
    </row>
    <row r="41" spans="1:17" s="19" customFormat="1" ht="10.5" thickBot="1">
      <c r="A41" s="20"/>
      <c r="B41" s="21"/>
      <c r="C41" s="22"/>
      <c r="D41" s="22"/>
      <c r="E41" s="23"/>
      <c r="F41" s="23"/>
      <c r="G41" s="22"/>
      <c r="H41" s="24"/>
      <c r="I41" s="25"/>
      <c r="J41" s="25"/>
      <c r="K41" s="26"/>
      <c r="L41" s="27"/>
      <c r="M41" s="28" t="s">
        <v>24</v>
      </c>
      <c r="N41" s="29">
        <v>0</v>
      </c>
      <c r="O41" s="30">
        <v>1</v>
      </c>
      <c r="P41" s="30">
        <v>0</v>
      </c>
      <c r="Q41" s="30">
        <f t="shared" si="0"/>
        <v>1</v>
      </c>
    </row>
    <row r="42" spans="1:17" s="19" customFormat="1" ht="56.25" customHeight="1" thickBot="1">
      <c r="A42" s="31">
        <v>21</v>
      </c>
      <c r="B42" s="32" t="s">
        <v>115</v>
      </c>
      <c r="C42" s="33" t="s">
        <v>116</v>
      </c>
      <c r="D42" s="33" t="s">
        <v>19</v>
      </c>
      <c r="E42" s="34">
        <v>2</v>
      </c>
      <c r="F42" s="34">
        <v>2</v>
      </c>
      <c r="G42" s="33">
        <v>145</v>
      </c>
      <c r="H42" s="35" t="s">
        <v>117</v>
      </c>
      <c r="I42" s="36" t="s">
        <v>118</v>
      </c>
      <c r="J42" s="36" t="s">
        <v>119</v>
      </c>
      <c r="K42" s="37">
        <v>19</v>
      </c>
      <c r="L42" s="38">
        <f>Q42+Q43</f>
        <v>25</v>
      </c>
      <c r="M42" s="39" t="s">
        <v>23</v>
      </c>
      <c r="N42" s="29">
        <v>10</v>
      </c>
      <c r="O42" s="30">
        <v>9.7</v>
      </c>
      <c r="P42" s="30">
        <v>4.7</v>
      </c>
      <c r="Q42" s="30">
        <f t="shared" si="0"/>
        <v>24.4</v>
      </c>
    </row>
    <row r="43" spans="1:17" s="19" customFormat="1" ht="10.5" thickBot="1">
      <c r="A43" s="20"/>
      <c r="B43" s="21"/>
      <c r="C43" s="22"/>
      <c r="D43" s="22"/>
      <c r="E43" s="23"/>
      <c r="F43" s="23"/>
      <c r="G43" s="22"/>
      <c r="H43" s="24"/>
      <c r="I43" s="25"/>
      <c r="J43" s="25"/>
      <c r="K43" s="26"/>
      <c r="L43" s="27"/>
      <c r="M43" s="28" t="s">
        <v>24</v>
      </c>
      <c r="N43" s="29">
        <v>0</v>
      </c>
      <c r="O43" s="30">
        <v>0.3</v>
      </c>
      <c r="P43" s="30">
        <v>0.3</v>
      </c>
      <c r="Q43" s="30">
        <f t="shared" si="0"/>
        <v>0.6</v>
      </c>
    </row>
    <row r="44" spans="1:17" s="19" customFormat="1" ht="56.25" customHeight="1" thickBot="1">
      <c r="A44" s="31">
        <v>22</v>
      </c>
      <c r="B44" s="32" t="s">
        <v>120</v>
      </c>
      <c r="C44" s="33" t="s">
        <v>121</v>
      </c>
      <c r="D44" s="33" t="s">
        <v>19</v>
      </c>
      <c r="E44" s="34">
        <v>2</v>
      </c>
      <c r="F44" s="34">
        <v>2</v>
      </c>
      <c r="G44" s="33">
        <v>101</v>
      </c>
      <c r="H44" s="35" t="s">
        <v>69</v>
      </c>
      <c r="I44" s="36" t="s">
        <v>122</v>
      </c>
      <c r="J44" s="36" t="s">
        <v>123</v>
      </c>
      <c r="K44" s="37">
        <v>30</v>
      </c>
      <c r="L44" s="38">
        <f>Q44+Q45</f>
        <v>37</v>
      </c>
      <c r="M44" s="39" t="s">
        <v>23</v>
      </c>
      <c r="N44" s="29">
        <v>10</v>
      </c>
      <c r="O44" s="30">
        <v>9.6</v>
      </c>
      <c r="P44" s="30">
        <v>16.6</v>
      </c>
      <c r="Q44" s="30">
        <f t="shared" si="0"/>
        <v>36.2</v>
      </c>
    </row>
    <row r="45" spans="1:17" s="19" customFormat="1" ht="10.5" thickBot="1">
      <c r="A45" s="20"/>
      <c r="B45" s="21"/>
      <c r="C45" s="22"/>
      <c r="D45" s="22"/>
      <c r="E45" s="23"/>
      <c r="F45" s="23"/>
      <c r="G45" s="22"/>
      <c r="H45" s="24"/>
      <c r="I45" s="25"/>
      <c r="J45" s="25"/>
      <c r="K45" s="26"/>
      <c r="L45" s="27"/>
      <c r="M45" s="28" t="s">
        <v>24</v>
      </c>
      <c r="N45" s="29">
        <v>0</v>
      </c>
      <c r="O45" s="30">
        <v>0.4</v>
      </c>
      <c r="P45" s="30">
        <v>0.4</v>
      </c>
      <c r="Q45" s="30">
        <f t="shared" si="0"/>
        <v>0.8</v>
      </c>
    </row>
    <row r="46" spans="1:17" s="19" customFormat="1" ht="56.25" customHeight="1" thickBot="1">
      <c r="A46" s="31">
        <v>23</v>
      </c>
      <c r="B46" s="32" t="s">
        <v>124</v>
      </c>
      <c r="C46" s="33" t="s">
        <v>125</v>
      </c>
      <c r="D46" s="33" t="s">
        <v>19</v>
      </c>
      <c r="E46" s="34">
        <v>2</v>
      </c>
      <c r="F46" s="34">
        <v>3</v>
      </c>
      <c r="G46" s="33">
        <v>782</v>
      </c>
      <c r="H46" s="35" t="s">
        <v>38</v>
      </c>
      <c r="I46" s="36" t="s">
        <v>126</v>
      </c>
      <c r="J46" s="36" t="s">
        <v>127</v>
      </c>
      <c r="K46" s="37">
        <v>24</v>
      </c>
      <c r="L46" s="38">
        <f>Q46+Q47</f>
        <v>60</v>
      </c>
      <c r="M46" s="39" t="s">
        <v>23</v>
      </c>
      <c r="N46" s="29">
        <v>25</v>
      </c>
      <c r="O46" s="30">
        <v>19.4</v>
      </c>
      <c r="P46" s="30">
        <v>14.4</v>
      </c>
      <c r="Q46" s="30">
        <f t="shared" si="0"/>
        <v>58.8</v>
      </c>
    </row>
    <row r="47" spans="1:17" s="19" customFormat="1" ht="10.5" thickBot="1">
      <c r="A47" s="20"/>
      <c r="B47" s="21"/>
      <c r="C47" s="22"/>
      <c r="D47" s="22"/>
      <c r="E47" s="23"/>
      <c r="F47" s="23"/>
      <c r="G47" s="22"/>
      <c r="H47" s="24"/>
      <c r="I47" s="25"/>
      <c r="J47" s="25"/>
      <c r="K47" s="26"/>
      <c r="L47" s="27"/>
      <c r="M47" s="28" t="s">
        <v>24</v>
      </c>
      <c r="N47" s="29">
        <v>0</v>
      </c>
      <c r="O47" s="30">
        <v>0.6</v>
      </c>
      <c r="P47" s="30">
        <v>0.6</v>
      </c>
      <c r="Q47" s="30">
        <f t="shared" si="0"/>
        <v>1.2</v>
      </c>
    </row>
    <row r="48" spans="1:17" s="19" customFormat="1" ht="56.25" customHeight="1" thickBot="1">
      <c r="A48" s="31">
        <v>24</v>
      </c>
      <c r="B48" s="32" t="s">
        <v>128</v>
      </c>
      <c r="C48" s="33" t="s">
        <v>129</v>
      </c>
      <c r="D48" s="33" t="s">
        <v>19</v>
      </c>
      <c r="E48" s="34">
        <v>2</v>
      </c>
      <c r="F48" s="34">
        <v>3</v>
      </c>
      <c r="G48" s="40" t="s">
        <v>130</v>
      </c>
      <c r="H48" s="35" t="s">
        <v>131</v>
      </c>
      <c r="I48" s="36" t="s">
        <v>132</v>
      </c>
      <c r="J48" s="36" t="s">
        <v>133</v>
      </c>
      <c r="K48" s="37">
        <v>10</v>
      </c>
      <c r="L48" s="38">
        <f>Q48+Q49</f>
        <v>50</v>
      </c>
      <c r="M48" s="39" t="s">
        <v>23</v>
      </c>
      <c r="N48" s="29">
        <v>25</v>
      </c>
      <c r="O48" s="30">
        <v>23.8</v>
      </c>
      <c r="P48" s="30">
        <v>0</v>
      </c>
      <c r="Q48" s="30">
        <f t="shared" si="0"/>
        <v>48.8</v>
      </c>
    </row>
    <row r="49" spans="1:17" s="19" customFormat="1" ht="10.5" thickBot="1">
      <c r="A49" s="20"/>
      <c r="B49" s="21"/>
      <c r="C49" s="22"/>
      <c r="D49" s="22"/>
      <c r="E49" s="23"/>
      <c r="F49" s="23"/>
      <c r="G49" s="41"/>
      <c r="H49" s="24"/>
      <c r="I49" s="25"/>
      <c r="J49" s="25"/>
      <c r="K49" s="26"/>
      <c r="L49" s="27"/>
      <c r="M49" s="28" t="s">
        <v>24</v>
      </c>
      <c r="N49" s="29">
        <v>0</v>
      </c>
      <c r="O49" s="30">
        <v>1.2</v>
      </c>
      <c r="P49" s="30">
        <v>0</v>
      </c>
      <c r="Q49" s="30">
        <f t="shared" si="0"/>
        <v>1.2</v>
      </c>
    </row>
    <row r="50" spans="1:17" s="19" customFormat="1" ht="56.25" customHeight="1" thickBot="1">
      <c r="A50" s="31">
        <v>25</v>
      </c>
      <c r="B50" s="32" t="s">
        <v>134</v>
      </c>
      <c r="C50" s="33" t="s">
        <v>135</v>
      </c>
      <c r="D50" s="33" t="s">
        <v>19</v>
      </c>
      <c r="E50" s="34">
        <v>2</v>
      </c>
      <c r="F50" s="34" t="s">
        <v>136</v>
      </c>
      <c r="G50" s="33">
        <v>1538</v>
      </c>
      <c r="H50" s="35" t="s">
        <v>137</v>
      </c>
      <c r="I50" s="36" t="s">
        <v>138</v>
      </c>
      <c r="J50" s="36" t="s">
        <v>139</v>
      </c>
      <c r="K50" s="37">
        <v>24</v>
      </c>
      <c r="L50" s="38">
        <f>Q50+Q51</f>
        <v>100</v>
      </c>
      <c r="M50" s="39" t="s">
        <v>23</v>
      </c>
      <c r="N50" s="29">
        <v>25</v>
      </c>
      <c r="O50" s="30">
        <v>38.8</v>
      </c>
      <c r="P50" s="30">
        <v>33.8</v>
      </c>
      <c r="Q50" s="30">
        <f t="shared" si="0"/>
        <v>97.6</v>
      </c>
    </row>
    <row r="51" spans="1:17" s="19" customFormat="1" ht="10.5" thickBot="1">
      <c r="A51" s="20"/>
      <c r="B51" s="21"/>
      <c r="C51" s="22"/>
      <c r="D51" s="22"/>
      <c r="E51" s="23"/>
      <c r="F51" s="23"/>
      <c r="G51" s="22"/>
      <c r="H51" s="24"/>
      <c r="I51" s="25"/>
      <c r="J51" s="25"/>
      <c r="K51" s="26"/>
      <c r="L51" s="27"/>
      <c r="M51" s="28" t="s">
        <v>24</v>
      </c>
      <c r="N51" s="29">
        <v>0</v>
      </c>
      <c r="O51" s="30">
        <v>1.2</v>
      </c>
      <c r="P51" s="30">
        <v>1.2</v>
      </c>
      <c r="Q51" s="30">
        <f t="shared" si="0"/>
        <v>2.4</v>
      </c>
    </row>
    <row r="52" spans="1:17" s="19" customFormat="1" ht="56.25" customHeight="1" thickBot="1">
      <c r="A52" s="31">
        <v>26</v>
      </c>
      <c r="B52" s="32" t="s">
        <v>140</v>
      </c>
      <c r="C52" s="33" t="s">
        <v>141</v>
      </c>
      <c r="D52" s="33" t="s">
        <v>19</v>
      </c>
      <c r="E52" s="34">
        <v>2</v>
      </c>
      <c r="F52" s="34">
        <v>4</v>
      </c>
      <c r="G52" s="33">
        <v>106</v>
      </c>
      <c r="H52" s="35" t="s">
        <v>28</v>
      </c>
      <c r="I52" s="36" t="s">
        <v>142</v>
      </c>
      <c r="J52" s="36" t="s">
        <v>143</v>
      </c>
      <c r="K52" s="37">
        <v>24</v>
      </c>
      <c r="L52" s="38">
        <f>Q52+Q53</f>
        <v>230</v>
      </c>
      <c r="M52" s="39" t="s">
        <v>23</v>
      </c>
      <c r="N52" s="29">
        <v>90</v>
      </c>
      <c r="O52" s="30">
        <v>72.5</v>
      </c>
      <c r="P52" s="30">
        <v>62.5</v>
      </c>
      <c r="Q52" s="30">
        <f t="shared" si="0"/>
        <v>225</v>
      </c>
    </row>
    <row r="53" spans="1:17" s="19" customFormat="1" ht="10.5" thickBot="1">
      <c r="A53" s="20"/>
      <c r="B53" s="21"/>
      <c r="C53" s="22"/>
      <c r="D53" s="22"/>
      <c r="E53" s="23"/>
      <c r="F53" s="23"/>
      <c r="G53" s="22"/>
      <c r="H53" s="24"/>
      <c r="I53" s="25"/>
      <c r="J53" s="25"/>
      <c r="K53" s="26"/>
      <c r="L53" s="27"/>
      <c r="M53" s="28" t="s">
        <v>24</v>
      </c>
      <c r="N53" s="29">
        <v>0</v>
      </c>
      <c r="O53" s="30">
        <v>2.5</v>
      </c>
      <c r="P53" s="30">
        <v>2.5</v>
      </c>
      <c r="Q53" s="30">
        <f t="shared" si="0"/>
        <v>5</v>
      </c>
    </row>
    <row r="54" spans="1:17" s="19" customFormat="1" ht="56.25" customHeight="1" thickBot="1">
      <c r="A54" s="31">
        <v>27</v>
      </c>
      <c r="B54" s="32" t="s">
        <v>144</v>
      </c>
      <c r="C54" s="33" t="s">
        <v>145</v>
      </c>
      <c r="D54" s="33" t="s">
        <v>19</v>
      </c>
      <c r="E54" s="34">
        <v>3</v>
      </c>
      <c r="F54" s="34">
        <v>3</v>
      </c>
      <c r="G54" s="33">
        <v>1908</v>
      </c>
      <c r="H54" s="35" t="s">
        <v>146</v>
      </c>
      <c r="I54" s="36" t="s">
        <v>147</v>
      </c>
      <c r="J54" s="36" t="s">
        <v>148</v>
      </c>
      <c r="K54" s="37">
        <v>6</v>
      </c>
      <c r="L54" s="38">
        <f>Q54+Q55</f>
        <v>8</v>
      </c>
      <c r="M54" s="39" t="s">
        <v>23</v>
      </c>
      <c r="N54" s="29">
        <v>4</v>
      </c>
      <c r="O54" s="30">
        <v>3.8</v>
      </c>
      <c r="P54" s="30">
        <v>0</v>
      </c>
      <c r="Q54" s="30">
        <f t="shared" si="0"/>
        <v>7.8</v>
      </c>
    </row>
    <row r="55" spans="1:17" s="19" customFormat="1" ht="10.5" thickBot="1">
      <c r="A55" s="20"/>
      <c r="B55" s="21"/>
      <c r="C55" s="22"/>
      <c r="D55" s="22"/>
      <c r="E55" s="23"/>
      <c r="F55" s="23"/>
      <c r="G55" s="22"/>
      <c r="H55" s="24"/>
      <c r="I55" s="25"/>
      <c r="J55" s="25"/>
      <c r="K55" s="26"/>
      <c r="L55" s="27"/>
      <c r="M55" s="28" t="s">
        <v>24</v>
      </c>
      <c r="N55" s="29">
        <v>0</v>
      </c>
      <c r="O55" s="30">
        <v>0.2</v>
      </c>
      <c r="P55" s="30">
        <v>0</v>
      </c>
      <c r="Q55" s="30">
        <f t="shared" si="0"/>
        <v>0.2</v>
      </c>
    </row>
    <row r="56" spans="1:17" s="19" customFormat="1" ht="56.25" customHeight="1" thickBot="1">
      <c r="A56" s="31">
        <v>28</v>
      </c>
      <c r="B56" s="32" t="s">
        <v>149</v>
      </c>
      <c r="C56" s="33" t="s">
        <v>150</v>
      </c>
      <c r="D56" s="33" t="s">
        <v>19</v>
      </c>
      <c r="E56" s="34">
        <v>3</v>
      </c>
      <c r="F56" s="34">
        <v>2</v>
      </c>
      <c r="G56" s="33">
        <v>2142</v>
      </c>
      <c r="H56" s="35" t="s">
        <v>151</v>
      </c>
      <c r="I56" s="36" t="s">
        <v>152</v>
      </c>
      <c r="J56" s="36" t="s">
        <v>153</v>
      </c>
      <c r="K56" s="37">
        <v>24</v>
      </c>
      <c r="L56" s="38">
        <f>Q56+Q57</f>
        <v>30.000000000000004</v>
      </c>
      <c r="M56" s="39" t="s">
        <v>23</v>
      </c>
      <c r="N56" s="29">
        <v>15</v>
      </c>
      <c r="O56" s="30">
        <v>9.6</v>
      </c>
      <c r="P56" s="30">
        <v>4.6</v>
      </c>
      <c r="Q56" s="30">
        <f t="shared" si="0"/>
        <v>29.200000000000003</v>
      </c>
    </row>
    <row r="57" spans="1:17" s="19" customFormat="1" ht="10.5" thickBot="1">
      <c r="A57" s="20"/>
      <c r="B57" s="21"/>
      <c r="C57" s="22"/>
      <c r="D57" s="22"/>
      <c r="E57" s="23"/>
      <c r="F57" s="23"/>
      <c r="G57" s="22"/>
      <c r="H57" s="24"/>
      <c r="I57" s="25"/>
      <c r="J57" s="25"/>
      <c r="K57" s="26"/>
      <c r="L57" s="27"/>
      <c r="M57" s="28" t="s">
        <v>24</v>
      </c>
      <c r="N57" s="29">
        <v>0</v>
      </c>
      <c r="O57" s="30">
        <v>0.4</v>
      </c>
      <c r="P57" s="30">
        <v>0.4</v>
      </c>
      <c r="Q57" s="30">
        <f t="shared" si="0"/>
        <v>0.8</v>
      </c>
    </row>
    <row r="58" spans="1:17" s="19" customFormat="1" ht="56.25" customHeight="1" thickBot="1">
      <c r="A58" s="31">
        <v>29</v>
      </c>
      <c r="B58" s="32" t="s">
        <v>154</v>
      </c>
      <c r="C58" s="33" t="s">
        <v>155</v>
      </c>
      <c r="D58" s="33" t="s">
        <v>19</v>
      </c>
      <c r="E58" s="34">
        <v>3</v>
      </c>
      <c r="F58" s="34">
        <v>3</v>
      </c>
      <c r="G58" s="33">
        <v>481</v>
      </c>
      <c r="H58" s="35" t="s">
        <v>54</v>
      </c>
      <c r="I58" s="36" t="s">
        <v>156</v>
      </c>
      <c r="J58" s="36" t="s">
        <v>157</v>
      </c>
      <c r="K58" s="37">
        <v>24</v>
      </c>
      <c r="L58" s="38">
        <f>Q58+Q59</f>
        <v>14.999999999999998</v>
      </c>
      <c r="M58" s="39" t="s">
        <v>23</v>
      </c>
      <c r="N58" s="29">
        <v>5</v>
      </c>
      <c r="O58" s="30">
        <v>4.7</v>
      </c>
      <c r="P58" s="30">
        <v>4.7</v>
      </c>
      <c r="Q58" s="30">
        <f t="shared" si="0"/>
        <v>14.399999999999999</v>
      </c>
    </row>
    <row r="59" spans="1:17" s="19" customFormat="1" ht="10.5" thickBot="1">
      <c r="A59" s="20"/>
      <c r="B59" s="21"/>
      <c r="C59" s="22"/>
      <c r="D59" s="22"/>
      <c r="E59" s="23"/>
      <c r="F59" s="23"/>
      <c r="G59" s="22"/>
      <c r="H59" s="24"/>
      <c r="I59" s="25"/>
      <c r="J59" s="25"/>
      <c r="K59" s="26"/>
      <c r="L59" s="27"/>
      <c r="M59" s="28" t="s">
        <v>24</v>
      </c>
      <c r="N59" s="29">
        <v>0</v>
      </c>
      <c r="O59" s="30">
        <v>0.3</v>
      </c>
      <c r="P59" s="30">
        <v>0.3</v>
      </c>
      <c r="Q59" s="30">
        <f t="shared" si="0"/>
        <v>0.6</v>
      </c>
    </row>
    <row r="60" spans="1:17" s="19" customFormat="1" ht="56.25" customHeight="1" thickBot="1">
      <c r="A60" s="31">
        <v>30</v>
      </c>
      <c r="B60" s="32" t="s">
        <v>158</v>
      </c>
      <c r="C60" s="33" t="s">
        <v>159</v>
      </c>
      <c r="D60" s="33" t="s">
        <v>19</v>
      </c>
      <c r="E60" s="34">
        <v>3</v>
      </c>
      <c r="F60" s="34">
        <v>3</v>
      </c>
      <c r="G60" s="33">
        <v>1545</v>
      </c>
      <c r="H60" s="35" t="s">
        <v>160</v>
      </c>
      <c r="I60" s="36" t="s">
        <v>161</v>
      </c>
      <c r="J60" s="36" t="s">
        <v>162</v>
      </c>
      <c r="K60" s="37">
        <v>24</v>
      </c>
      <c r="L60" s="38">
        <f>Q60+Q61</f>
        <v>4</v>
      </c>
      <c r="M60" s="39" t="s">
        <v>23</v>
      </c>
      <c r="N60" s="29">
        <v>2</v>
      </c>
      <c r="O60" s="30">
        <v>0.9</v>
      </c>
      <c r="P60" s="30">
        <v>0.9</v>
      </c>
      <c r="Q60" s="30">
        <f t="shared" si="0"/>
        <v>3.8</v>
      </c>
    </row>
    <row r="61" spans="1:17" s="19" customFormat="1" ht="10.5" thickBot="1">
      <c r="A61" s="20"/>
      <c r="B61" s="21"/>
      <c r="C61" s="22"/>
      <c r="D61" s="22"/>
      <c r="E61" s="23"/>
      <c r="F61" s="23"/>
      <c r="G61" s="22"/>
      <c r="H61" s="24"/>
      <c r="I61" s="25"/>
      <c r="J61" s="25"/>
      <c r="K61" s="26"/>
      <c r="L61" s="27"/>
      <c r="M61" s="28" t="s">
        <v>24</v>
      </c>
      <c r="N61" s="29">
        <v>0</v>
      </c>
      <c r="O61" s="30">
        <v>0.1</v>
      </c>
      <c r="P61" s="30">
        <v>0.1</v>
      </c>
      <c r="Q61" s="30">
        <f t="shared" si="0"/>
        <v>0.2</v>
      </c>
    </row>
    <row r="62" spans="1:17" s="19" customFormat="1" ht="56.25" customHeight="1" thickBot="1">
      <c r="A62" s="31">
        <v>31</v>
      </c>
      <c r="B62" s="32" t="s">
        <v>163</v>
      </c>
      <c r="C62" s="33" t="s">
        <v>164</v>
      </c>
      <c r="D62" s="33" t="s">
        <v>27</v>
      </c>
      <c r="E62" s="34">
        <v>3</v>
      </c>
      <c r="F62" s="34">
        <v>3</v>
      </c>
      <c r="G62" s="33">
        <v>105</v>
      </c>
      <c r="H62" s="35" t="s">
        <v>165</v>
      </c>
      <c r="I62" s="36" t="s">
        <v>166</v>
      </c>
      <c r="J62" s="36" t="s">
        <v>167</v>
      </c>
      <c r="K62" s="37">
        <v>24</v>
      </c>
      <c r="L62" s="38">
        <f>Q62+Q63</f>
        <v>26</v>
      </c>
      <c r="M62" s="39" t="s">
        <v>23</v>
      </c>
      <c r="N62" s="29">
        <v>12</v>
      </c>
      <c r="O62" s="30">
        <v>9.7</v>
      </c>
      <c r="P62" s="30">
        <v>3.7</v>
      </c>
      <c r="Q62" s="30">
        <f t="shared" si="0"/>
        <v>25.4</v>
      </c>
    </row>
    <row r="63" spans="1:17" s="19" customFormat="1" ht="10.5" thickBot="1">
      <c r="A63" s="20"/>
      <c r="B63" s="21"/>
      <c r="C63" s="22"/>
      <c r="D63" s="22"/>
      <c r="E63" s="23"/>
      <c r="F63" s="23"/>
      <c r="G63" s="22"/>
      <c r="H63" s="24"/>
      <c r="I63" s="25"/>
      <c r="J63" s="25"/>
      <c r="K63" s="26"/>
      <c r="L63" s="27"/>
      <c r="M63" s="28" t="s">
        <v>24</v>
      </c>
      <c r="N63" s="29">
        <v>0</v>
      </c>
      <c r="O63" s="30">
        <v>0.3</v>
      </c>
      <c r="P63" s="30">
        <v>0.3</v>
      </c>
      <c r="Q63" s="30">
        <f t="shared" si="0"/>
        <v>0.6</v>
      </c>
    </row>
    <row r="64" spans="1:17" s="19" customFormat="1" ht="56.25" customHeight="1" thickBot="1">
      <c r="A64" s="31">
        <v>32</v>
      </c>
      <c r="B64" s="32" t="s">
        <v>168</v>
      </c>
      <c r="C64" s="33" t="s">
        <v>169</v>
      </c>
      <c r="D64" s="33" t="s">
        <v>19</v>
      </c>
      <c r="E64" s="34">
        <v>3</v>
      </c>
      <c r="F64" s="34">
        <v>3</v>
      </c>
      <c r="G64" s="33">
        <v>106</v>
      </c>
      <c r="H64" s="35" t="s">
        <v>28</v>
      </c>
      <c r="I64" s="36" t="s">
        <v>170</v>
      </c>
      <c r="J64" s="36" t="s">
        <v>171</v>
      </c>
      <c r="K64" s="37">
        <v>24</v>
      </c>
      <c r="L64" s="38">
        <f>Q64+Q65</f>
        <v>20</v>
      </c>
      <c r="M64" s="39" t="s">
        <v>23</v>
      </c>
      <c r="N64" s="29">
        <v>10</v>
      </c>
      <c r="O64" s="30">
        <v>4.5</v>
      </c>
      <c r="P64" s="30">
        <v>4.5</v>
      </c>
      <c r="Q64" s="30">
        <f t="shared" si="0"/>
        <v>19</v>
      </c>
    </row>
    <row r="65" spans="1:17" s="19" customFormat="1" ht="10.5" thickBot="1">
      <c r="A65" s="20"/>
      <c r="B65" s="21"/>
      <c r="C65" s="22"/>
      <c r="D65" s="22"/>
      <c r="E65" s="23"/>
      <c r="F65" s="23"/>
      <c r="G65" s="22"/>
      <c r="H65" s="24"/>
      <c r="I65" s="25"/>
      <c r="J65" s="25"/>
      <c r="K65" s="26"/>
      <c r="L65" s="27"/>
      <c r="M65" s="28" t="s">
        <v>24</v>
      </c>
      <c r="N65" s="29">
        <v>0</v>
      </c>
      <c r="O65" s="30">
        <v>0.5</v>
      </c>
      <c r="P65" s="30">
        <v>0.5</v>
      </c>
      <c r="Q65" s="30">
        <f t="shared" si="0"/>
        <v>1</v>
      </c>
    </row>
    <row r="66" spans="1:17" s="19" customFormat="1" ht="56.25" customHeight="1" thickBot="1">
      <c r="A66" s="31">
        <v>33</v>
      </c>
      <c r="B66" s="32" t="s">
        <v>172</v>
      </c>
      <c r="C66" s="33" t="s">
        <v>173</v>
      </c>
      <c r="D66" s="33" t="s">
        <v>19</v>
      </c>
      <c r="E66" s="34">
        <v>3</v>
      </c>
      <c r="F66" s="34">
        <v>4</v>
      </c>
      <c r="G66" s="33">
        <v>1007</v>
      </c>
      <c r="H66" s="35" t="s">
        <v>174</v>
      </c>
      <c r="I66" s="36" t="s">
        <v>175</v>
      </c>
      <c r="J66" s="36" t="s">
        <v>176</v>
      </c>
      <c r="K66" s="37">
        <v>24</v>
      </c>
      <c r="L66" s="38">
        <f>Q66+Q67</f>
        <v>30</v>
      </c>
      <c r="M66" s="39" t="s">
        <v>23</v>
      </c>
      <c r="N66" s="29">
        <v>15</v>
      </c>
      <c r="O66" s="30">
        <v>9.3</v>
      </c>
      <c r="P66" s="30">
        <v>4.3</v>
      </c>
      <c r="Q66" s="30">
        <f t="shared" si="0"/>
        <v>28.6</v>
      </c>
    </row>
    <row r="67" spans="1:17" s="19" customFormat="1" ht="10.5" thickBot="1">
      <c r="A67" s="20"/>
      <c r="B67" s="21"/>
      <c r="C67" s="22"/>
      <c r="D67" s="22"/>
      <c r="E67" s="23"/>
      <c r="F67" s="23"/>
      <c r="G67" s="22"/>
      <c r="H67" s="24"/>
      <c r="I67" s="25"/>
      <c r="J67" s="25"/>
      <c r="K67" s="26"/>
      <c r="L67" s="27"/>
      <c r="M67" s="28" t="s">
        <v>24</v>
      </c>
      <c r="N67" s="29">
        <v>0</v>
      </c>
      <c r="O67" s="30">
        <v>0.7</v>
      </c>
      <c r="P67" s="30">
        <v>0.7</v>
      </c>
      <c r="Q67" s="30">
        <f aca="true" t="shared" si="1" ref="Q67:Q115">N67+O67+P67</f>
        <v>1.4</v>
      </c>
    </row>
    <row r="68" spans="1:17" s="19" customFormat="1" ht="55.5" customHeight="1" thickBot="1">
      <c r="A68" s="31">
        <v>34</v>
      </c>
      <c r="B68" s="32" t="s">
        <v>177</v>
      </c>
      <c r="C68" s="33" t="s">
        <v>178</v>
      </c>
      <c r="D68" s="33" t="s">
        <v>19</v>
      </c>
      <c r="E68" s="34">
        <v>3</v>
      </c>
      <c r="F68" s="34">
        <v>5</v>
      </c>
      <c r="G68" s="33">
        <v>796</v>
      </c>
      <c r="H68" s="35" t="s">
        <v>179</v>
      </c>
      <c r="I68" s="36" t="s">
        <v>180</v>
      </c>
      <c r="J68" s="36" t="s">
        <v>181</v>
      </c>
      <c r="K68" s="37">
        <v>24</v>
      </c>
      <c r="L68" s="38">
        <f>Q68+Q69</f>
        <v>5</v>
      </c>
      <c r="M68" s="39" t="s">
        <v>23</v>
      </c>
      <c r="N68" s="29">
        <v>2</v>
      </c>
      <c r="O68" s="30">
        <v>1.8</v>
      </c>
      <c r="P68" s="30">
        <v>1</v>
      </c>
      <c r="Q68" s="30">
        <f t="shared" si="1"/>
        <v>4.8</v>
      </c>
    </row>
    <row r="69" spans="1:17" s="19" customFormat="1" ht="10.5" thickBot="1">
      <c r="A69" s="20"/>
      <c r="B69" s="21"/>
      <c r="C69" s="22"/>
      <c r="D69" s="22"/>
      <c r="E69" s="23"/>
      <c r="F69" s="23"/>
      <c r="G69" s="22"/>
      <c r="H69" s="24"/>
      <c r="I69" s="25"/>
      <c r="J69" s="25"/>
      <c r="K69" s="26"/>
      <c r="L69" s="27"/>
      <c r="M69" s="28" t="s">
        <v>24</v>
      </c>
      <c r="N69" s="29">
        <v>0</v>
      </c>
      <c r="O69" s="30">
        <v>0.2</v>
      </c>
      <c r="P69" s="30">
        <v>0</v>
      </c>
      <c r="Q69" s="30">
        <f t="shared" si="1"/>
        <v>0.2</v>
      </c>
    </row>
    <row r="70" spans="1:17" s="19" customFormat="1" ht="56.25" customHeight="1" thickBot="1">
      <c r="A70" s="31">
        <v>35</v>
      </c>
      <c r="B70" s="32" t="s">
        <v>182</v>
      </c>
      <c r="C70" s="33" t="s">
        <v>183</v>
      </c>
      <c r="D70" s="33" t="s">
        <v>19</v>
      </c>
      <c r="E70" s="34">
        <v>3</v>
      </c>
      <c r="F70" s="34">
        <v>5</v>
      </c>
      <c r="G70" s="33">
        <v>381</v>
      </c>
      <c r="H70" s="35" t="s">
        <v>184</v>
      </c>
      <c r="I70" s="36" t="s">
        <v>185</v>
      </c>
      <c r="J70" s="36" t="s">
        <v>186</v>
      </c>
      <c r="K70" s="37">
        <v>24</v>
      </c>
      <c r="L70" s="38">
        <f>Q70+Q71</f>
        <v>59.99999999999999</v>
      </c>
      <c r="M70" s="39" t="s">
        <v>23</v>
      </c>
      <c r="N70" s="29">
        <v>30</v>
      </c>
      <c r="O70" s="30">
        <v>19.3</v>
      </c>
      <c r="P70" s="30">
        <v>9.3</v>
      </c>
      <c r="Q70" s="30">
        <f t="shared" si="1"/>
        <v>58.599999999999994</v>
      </c>
    </row>
    <row r="71" spans="1:17" s="19" customFormat="1" ht="10.5" thickBot="1">
      <c r="A71" s="20"/>
      <c r="B71" s="21"/>
      <c r="C71" s="22"/>
      <c r="D71" s="22"/>
      <c r="E71" s="23"/>
      <c r="F71" s="23"/>
      <c r="G71" s="22"/>
      <c r="H71" s="24"/>
      <c r="I71" s="25"/>
      <c r="J71" s="25"/>
      <c r="K71" s="26"/>
      <c r="L71" s="27"/>
      <c r="M71" s="28" t="s">
        <v>24</v>
      </c>
      <c r="N71" s="29">
        <v>0</v>
      </c>
      <c r="O71" s="30">
        <v>0.7</v>
      </c>
      <c r="P71" s="30">
        <v>0.7</v>
      </c>
      <c r="Q71" s="30">
        <f t="shared" si="1"/>
        <v>1.4</v>
      </c>
    </row>
    <row r="72" spans="1:17" s="19" customFormat="1" ht="56.25" customHeight="1" thickBot="1">
      <c r="A72" s="31">
        <v>36</v>
      </c>
      <c r="B72" s="35" t="s">
        <v>187</v>
      </c>
      <c r="C72" s="33" t="s">
        <v>188</v>
      </c>
      <c r="D72" s="33" t="s">
        <v>19</v>
      </c>
      <c r="E72" s="34">
        <v>3</v>
      </c>
      <c r="F72" s="34" t="s">
        <v>189</v>
      </c>
      <c r="G72" s="33">
        <v>381</v>
      </c>
      <c r="H72" s="35" t="s">
        <v>184</v>
      </c>
      <c r="I72" s="36" t="s">
        <v>190</v>
      </c>
      <c r="J72" s="36" t="s">
        <v>191</v>
      </c>
      <c r="K72" s="37">
        <v>24</v>
      </c>
      <c r="L72" s="38">
        <f>Q72+Q73</f>
        <v>75</v>
      </c>
      <c r="M72" s="39" t="s">
        <v>23</v>
      </c>
      <c r="N72" s="29">
        <v>30</v>
      </c>
      <c r="O72" s="30">
        <v>29.2</v>
      </c>
      <c r="P72" s="30">
        <v>14.2</v>
      </c>
      <c r="Q72" s="30">
        <f t="shared" si="1"/>
        <v>73.4</v>
      </c>
    </row>
    <row r="73" spans="1:17" s="19" customFormat="1" ht="10.5" thickBot="1">
      <c r="A73" s="20"/>
      <c r="B73" s="21"/>
      <c r="C73" s="22"/>
      <c r="D73" s="22"/>
      <c r="E73" s="23"/>
      <c r="F73" s="23"/>
      <c r="G73" s="22"/>
      <c r="H73" s="24"/>
      <c r="I73" s="25"/>
      <c r="J73" s="25"/>
      <c r="K73" s="26"/>
      <c r="L73" s="27"/>
      <c r="M73" s="28" t="s">
        <v>24</v>
      </c>
      <c r="N73" s="29">
        <v>0</v>
      </c>
      <c r="O73" s="30">
        <v>0.8</v>
      </c>
      <c r="P73" s="30">
        <v>0.8</v>
      </c>
      <c r="Q73" s="30">
        <f t="shared" si="1"/>
        <v>1.6</v>
      </c>
    </row>
    <row r="74" spans="1:17" s="19" customFormat="1" ht="56.25" customHeight="1" thickBot="1">
      <c r="A74" s="31">
        <v>37</v>
      </c>
      <c r="B74" s="32" t="s">
        <v>192</v>
      </c>
      <c r="C74" s="33" t="s">
        <v>193</v>
      </c>
      <c r="D74" s="33" t="s">
        <v>19</v>
      </c>
      <c r="E74" s="34">
        <v>3</v>
      </c>
      <c r="F74" s="34">
        <v>3</v>
      </c>
      <c r="G74" s="33">
        <v>6517</v>
      </c>
      <c r="H74" s="35" t="s">
        <v>194</v>
      </c>
      <c r="I74" s="36" t="s">
        <v>195</v>
      </c>
      <c r="J74" s="36" t="s">
        <v>196</v>
      </c>
      <c r="K74" s="37">
        <v>24</v>
      </c>
      <c r="L74" s="38">
        <f>Q74+Q75</f>
        <v>50</v>
      </c>
      <c r="M74" s="39" t="s">
        <v>23</v>
      </c>
      <c r="N74" s="29">
        <v>25</v>
      </c>
      <c r="O74" s="30">
        <v>19.4</v>
      </c>
      <c r="P74" s="30">
        <v>4.4</v>
      </c>
      <c r="Q74" s="30">
        <f t="shared" si="1"/>
        <v>48.8</v>
      </c>
    </row>
    <row r="75" spans="1:17" s="19" customFormat="1" ht="10.5" thickBot="1">
      <c r="A75" s="20"/>
      <c r="B75" s="21"/>
      <c r="C75" s="22"/>
      <c r="D75" s="22"/>
      <c r="E75" s="23"/>
      <c r="F75" s="23"/>
      <c r="G75" s="22"/>
      <c r="H75" s="24"/>
      <c r="I75" s="25"/>
      <c r="J75" s="25"/>
      <c r="K75" s="26"/>
      <c r="L75" s="27"/>
      <c r="M75" s="28" t="s">
        <v>24</v>
      </c>
      <c r="N75" s="29">
        <v>0</v>
      </c>
      <c r="O75" s="30">
        <v>0.6</v>
      </c>
      <c r="P75" s="30">
        <v>0.6</v>
      </c>
      <c r="Q75" s="30">
        <f t="shared" si="1"/>
        <v>1.2</v>
      </c>
    </row>
    <row r="76" spans="1:17" s="19" customFormat="1" ht="56.25" customHeight="1" thickBot="1">
      <c r="A76" s="31">
        <v>38</v>
      </c>
      <c r="B76" s="32" t="s">
        <v>197</v>
      </c>
      <c r="C76" s="33" t="s">
        <v>198</v>
      </c>
      <c r="D76" s="33" t="s">
        <v>19</v>
      </c>
      <c r="E76" s="34">
        <v>3</v>
      </c>
      <c r="F76" s="34">
        <v>3</v>
      </c>
      <c r="G76" s="33">
        <v>481</v>
      </c>
      <c r="H76" s="35" t="s">
        <v>54</v>
      </c>
      <c r="I76" s="36" t="s">
        <v>199</v>
      </c>
      <c r="J76" s="36" t="s">
        <v>200</v>
      </c>
      <c r="K76" s="37">
        <v>24</v>
      </c>
      <c r="L76" s="38">
        <f>Q76+Q77</f>
        <v>20</v>
      </c>
      <c r="M76" s="39" t="s">
        <v>23</v>
      </c>
      <c r="N76" s="29">
        <v>10</v>
      </c>
      <c r="O76" s="30">
        <v>6.7</v>
      </c>
      <c r="P76" s="30">
        <v>2.7</v>
      </c>
      <c r="Q76" s="30">
        <f t="shared" si="1"/>
        <v>19.4</v>
      </c>
    </row>
    <row r="77" spans="1:17" s="19" customFormat="1" ht="10.5" thickBot="1">
      <c r="A77" s="20"/>
      <c r="B77" s="21"/>
      <c r="C77" s="22"/>
      <c r="D77" s="22"/>
      <c r="E77" s="23"/>
      <c r="F77" s="23"/>
      <c r="G77" s="22"/>
      <c r="H77" s="24"/>
      <c r="I77" s="25"/>
      <c r="J77" s="25"/>
      <c r="K77" s="26"/>
      <c r="L77" s="27"/>
      <c r="M77" s="28" t="s">
        <v>24</v>
      </c>
      <c r="N77" s="29">
        <v>0</v>
      </c>
      <c r="O77" s="30">
        <v>0.3</v>
      </c>
      <c r="P77" s="30">
        <v>0.3</v>
      </c>
      <c r="Q77" s="30">
        <f t="shared" si="1"/>
        <v>0.6</v>
      </c>
    </row>
    <row r="78" spans="1:17" s="19" customFormat="1" ht="75.75" customHeight="1" thickBot="1">
      <c r="A78" s="31">
        <v>39</v>
      </c>
      <c r="B78" s="35" t="s">
        <v>201</v>
      </c>
      <c r="C78" s="33" t="s">
        <v>202</v>
      </c>
      <c r="D78" s="33" t="s">
        <v>19</v>
      </c>
      <c r="E78" s="34">
        <v>3</v>
      </c>
      <c r="F78" s="34">
        <v>5</v>
      </c>
      <c r="G78" s="33">
        <v>312</v>
      </c>
      <c r="H78" s="35" t="s">
        <v>203</v>
      </c>
      <c r="I78" s="36" t="s">
        <v>204</v>
      </c>
      <c r="J78" s="36" t="s">
        <v>205</v>
      </c>
      <c r="K78" s="37">
        <v>24</v>
      </c>
      <c r="L78" s="38">
        <f>Q78+Q79</f>
        <v>85</v>
      </c>
      <c r="M78" s="39" t="s">
        <v>23</v>
      </c>
      <c r="N78" s="29">
        <v>40</v>
      </c>
      <c r="O78" s="30">
        <v>29.3</v>
      </c>
      <c r="P78" s="30">
        <v>14.3</v>
      </c>
      <c r="Q78" s="30">
        <f t="shared" si="1"/>
        <v>83.6</v>
      </c>
    </row>
    <row r="79" spans="1:17" s="19" customFormat="1" ht="34.5" customHeight="1" thickBot="1">
      <c r="A79" s="20"/>
      <c r="B79" s="21"/>
      <c r="C79" s="22"/>
      <c r="D79" s="22"/>
      <c r="E79" s="23"/>
      <c r="F79" s="23"/>
      <c r="G79" s="22"/>
      <c r="H79" s="24"/>
      <c r="I79" s="25"/>
      <c r="J79" s="25"/>
      <c r="K79" s="26"/>
      <c r="L79" s="27"/>
      <c r="M79" s="28" t="s">
        <v>24</v>
      </c>
      <c r="N79" s="29">
        <v>0</v>
      </c>
      <c r="O79" s="30">
        <v>0.7</v>
      </c>
      <c r="P79" s="30">
        <v>0.7</v>
      </c>
      <c r="Q79" s="30">
        <f t="shared" si="1"/>
        <v>1.4</v>
      </c>
    </row>
    <row r="80" spans="1:17" s="19" customFormat="1" ht="56.25" customHeight="1" thickBot="1">
      <c r="A80" s="31">
        <v>40</v>
      </c>
      <c r="B80" s="32" t="s">
        <v>206</v>
      </c>
      <c r="C80" s="33" t="s">
        <v>207</v>
      </c>
      <c r="D80" s="33" t="s">
        <v>208</v>
      </c>
      <c r="E80" s="34">
        <v>4</v>
      </c>
      <c r="F80" s="34">
        <v>1</v>
      </c>
      <c r="G80" s="33">
        <v>1510</v>
      </c>
      <c r="H80" s="35" t="s">
        <v>209</v>
      </c>
      <c r="I80" s="36" t="s">
        <v>210</v>
      </c>
      <c r="J80" s="36" t="s">
        <v>211</v>
      </c>
      <c r="K80" s="37">
        <v>24</v>
      </c>
      <c r="L80" s="38">
        <f>Q80+Q81</f>
        <v>12</v>
      </c>
      <c r="M80" s="39" t="s">
        <v>23</v>
      </c>
      <c r="N80" s="29">
        <v>6</v>
      </c>
      <c r="O80" s="30">
        <v>2.9</v>
      </c>
      <c r="P80" s="30">
        <v>2.9</v>
      </c>
      <c r="Q80" s="30">
        <f t="shared" si="1"/>
        <v>11.8</v>
      </c>
    </row>
    <row r="81" spans="1:17" s="19" customFormat="1" ht="10.5" thickBot="1">
      <c r="A81" s="20"/>
      <c r="B81" s="21"/>
      <c r="C81" s="22"/>
      <c r="D81" s="22"/>
      <c r="E81" s="23"/>
      <c r="F81" s="23"/>
      <c r="G81" s="22"/>
      <c r="H81" s="24"/>
      <c r="I81" s="25"/>
      <c r="J81" s="25"/>
      <c r="K81" s="26"/>
      <c r="L81" s="27"/>
      <c r="M81" s="28" t="s">
        <v>24</v>
      </c>
      <c r="N81" s="29">
        <v>0</v>
      </c>
      <c r="O81" s="30">
        <v>0.1</v>
      </c>
      <c r="P81" s="30">
        <v>0.1</v>
      </c>
      <c r="Q81" s="30">
        <f t="shared" si="1"/>
        <v>0.2</v>
      </c>
    </row>
    <row r="82" spans="1:17" s="19" customFormat="1" ht="56.25" customHeight="1" thickBot="1">
      <c r="A82" s="31">
        <v>41</v>
      </c>
      <c r="B82" s="35" t="s">
        <v>212</v>
      </c>
      <c r="C82" s="33" t="s">
        <v>213</v>
      </c>
      <c r="D82" s="33" t="s">
        <v>208</v>
      </c>
      <c r="E82" s="34">
        <v>4</v>
      </c>
      <c r="F82" s="34">
        <v>2</v>
      </c>
      <c r="G82" s="33">
        <v>1538</v>
      </c>
      <c r="H82" s="35" t="s">
        <v>137</v>
      </c>
      <c r="I82" s="36" t="s">
        <v>214</v>
      </c>
      <c r="J82" s="36" t="s">
        <v>215</v>
      </c>
      <c r="K82" s="37">
        <v>24</v>
      </c>
      <c r="L82" s="38">
        <f>Q82+Q83</f>
        <v>50</v>
      </c>
      <c r="M82" s="39" t="s">
        <v>23</v>
      </c>
      <c r="N82" s="29">
        <v>20</v>
      </c>
      <c r="O82" s="30">
        <v>19.4</v>
      </c>
      <c r="P82" s="30">
        <v>9.4</v>
      </c>
      <c r="Q82" s="30">
        <f t="shared" si="1"/>
        <v>48.8</v>
      </c>
    </row>
    <row r="83" spans="1:17" s="19" customFormat="1" ht="10.5" thickBot="1">
      <c r="A83" s="20"/>
      <c r="B83" s="21"/>
      <c r="C83" s="22"/>
      <c r="D83" s="22"/>
      <c r="E83" s="23"/>
      <c r="F83" s="23"/>
      <c r="G83" s="22"/>
      <c r="H83" s="24"/>
      <c r="I83" s="25"/>
      <c r="J83" s="25"/>
      <c r="K83" s="26"/>
      <c r="L83" s="27"/>
      <c r="M83" s="28" t="s">
        <v>24</v>
      </c>
      <c r="N83" s="29">
        <v>0</v>
      </c>
      <c r="O83" s="30">
        <v>0.6</v>
      </c>
      <c r="P83" s="30">
        <v>0.6</v>
      </c>
      <c r="Q83" s="30">
        <f t="shared" si="1"/>
        <v>1.2</v>
      </c>
    </row>
    <row r="84" spans="1:17" s="19" customFormat="1" ht="56.25" customHeight="1" thickBot="1">
      <c r="A84" s="31">
        <v>42</v>
      </c>
      <c r="B84" s="32" t="s">
        <v>216</v>
      </c>
      <c r="C84" s="33" t="s">
        <v>217</v>
      </c>
      <c r="D84" s="33" t="s">
        <v>208</v>
      </c>
      <c r="E84" s="34">
        <v>4</v>
      </c>
      <c r="F84" s="34">
        <v>2</v>
      </c>
      <c r="G84" s="33">
        <v>581</v>
      </c>
      <c r="H84" s="35" t="s">
        <v>218</v>
      </c>
      <c r="I84" s="36" t="s">
        <v>219</v>
      </c>
      <c r="J84" s="36" t="s">
        <v>220</v>
      </c>
      <c r="K84" s="37">
        <v>24</v>
      </c>
      <c r="L84" s="38">
        <f>Q84+Q85</f>
        <v>12</v>
      </c>
      <c r="M84" s="39" t="s">
        <v>23</v>
      </c>
      <c r="N84" s="29">
        <v>6</v>
      </c>
      <c r="O84" s="30">
        <v>3.9</v>
      </c>
      <c r="P84" s="30">
        <v>1.9</v>
      </c>
      <c r="Q84" s="30">
        <f t="shared" si="1"/>
        <v>11.8</v>
      </c>
    </row>
    <row r="85" spans="1:17" s="19" customFormat="1" ht="10.5" thickBot="1">
      <c r="A85" s="20"/>
      <c r="B85" s="21"/>
      <c r="C85" s="22"/>
      <c r="D85" s="22"/>
      <c r="E85" s="23"/>
      <c r="F85" s="23"/>
      <c r="G85" s="22"/>
      <c r="H85" s="24"/>
      <c r="I85" s="25"/>
      <c r="J85" s="25"/>
      <c r="K85" s="26"/>
      <c r="L85" s="27"/>
      <c r="M85" s="28" t="s">
        <v>24</v>
      </c>
      <c r="N85" s="29">
        <v>0</v>
      </c>
      <c r="O85" s="30">
        <v>0.1</v>
      </c>
      <c r="P85" s="30">
        <v>0.1</v>
      </c>
      <c r="Q85" s="30">
        <f t="shared" si="1"/>
        <v>0.2</v>
      </c>
    </row>
    <row r="86" spans="1:17" s="19" customFormat="1" ht="56.25" customHeight="1" thickBot="1">
      <c r="A86" s="31">
        <v>43</v>
      </c>
      <c r="B86" s="32" t="s">
        <v>221</v>
      </c>
      <c r="C86" s="33" t="s">
        <v>222</v>
      </c>
      <c r="D86" s="33" t="s">
        <v>208</v>
      </c>
      <c r="E86" s="34">
        <v>4</v>
      </c>
      <c r="F86" s="34">
        <v>2</v>
      </c>
      <c r="G86" s="33">
        <v>552</v>
      </c>
      <c r="H86" s="35" t="s">
        <v>223</v>
      </c>
      <c r="I86" s="36" t="s">
        <v>224</v>
      </c>
      <c r="J86" s="36" t="s">
        <v>225</v>
      </c>
      <c r="K86" s="37">
        <v>24</v>
      </c>
      <c r="L86" s="38">
        <f>Q86+Q87</f>
        <v>20</v>
      </c>
      <c r="M86" s="39" t="s">
        <v>23</v>
      </c>
      <c r="N86" s="29">
        <v>10</v>
      </c>
      <c r="O86" s="30">
        <v>6.8</v>
      </c>
      <c r="P86" s="30">
        <v>2.8</v>
      </c>
      <c r="Q86" s="30">
        <f t="shared" si="1"/>
        <v>19.6</v>
      </c>
    </row>
    <row r="87" spans="1:17" s="19" customFormat="1" ht="10.5" thickBot="1">
      <c r="A87" s="20"/>
      <c r="B87" s="21"/>
      <c r="C87" s="22"/>
      <c r="D87" s="22"/>
      <c r="E87" s="23"/>
      <c r="F87" s="23"/>
      <c r="G87" s="22"/>
      <c r="H87" s="24"/>
      <c r="I87" s="25"/>
      <c r="J87" s="25"/>
      <c r="K87" s="26"/>
      <c r="L87" s="27"/>
      <c r="M87" s="28" t="s">
        <v>24</v>
      </c>
      <c r="N87" s="29">
        <v>0</v>
      </c>
      <c r="O87" s="30">
        <v>0.2</v>
      </c>
      <c r="P87" s="30">
        <v>0.2</v>
      </c>
      <c r="Q87" s="30">
        <f t="shared" si="1"/>
        <v>0.4</v>
      </c>
    </row>
    <row r="88" spans="1:17" s="19" customFormat="1" ht="56.25" customHeight="1" thickBot="1">
      <c r="A88" s="31">
        <v>44</v>
      </c>
      <c r="B88" s="35" t="s">
        <v>226</v>
      </c>
      <c r="C88" s="33" t="s">
        <v>227</v>
      </c>
      <c r="D88" s="33" t="s">
        <v>208</v>
      </c>
      <c r="E88" s="34">
        <v>4</v>
      </c>
      <c r="F88" s="34">
        <v>3</v>
      </c>
      <c r="G88" s="33">
        <v>582</v>
      </c>
      <c r="H88" s="35" t="s">
        <v>228</v>
      </c>
      <c r="I88" s="36" t="s">
        <v>229</v>
      </c>
      <c r="J88" s="36" t="s">
        <v>230</v>
      </c>
      <c r="K88" s="37">
        <v>24</v>
      </c>
      <c r="L88" s="38">
        <f>Q88+Q89</f>
        <v>46</v>
      </c>
      <c r="M88" s="39" t="s">
        <v>23</v>
      </c>
      <c r="N88" s="29">
        <v>10</v>
      </c>
      <c r="O88" s="30">
        <v>26.6</v>
      </c>
      <c r="P88" s="30">
        <v>8.6</v>
      </c>
      <c r="Q88" s="30">
        <f t="shared" si="1"/>
        <v>45.2</v>
      </c>
    </row>
    <row r="89" spans="1:17" s="19" customFormat="1" ht="10.5" thickBot="1">
      <c r="A89" s="20"/>
      <c r="B89" s="21"/>
      <c r="C89" s="22"/>
      <c r="D89" s="22"/>
      <c r="E89" s="23"/>
      <c r="F89" s="23"/>
      <c r="G89" s="22"/>
      <c r="H89" s="24"/>
      <c r="I89" s="25"/>
      <c r="J89" s="25"/>
      <c r="K89" s="26"/>
      <c r="L89" s="27"/>
      <c r="M89" s="28" t="s">
        <v>24</v>
      </c>
      <c r="N89" s="29">
        <v>0</v>
      </c>
      <c r="O89" s="30">
        <v>0.4</v>
      </c>
      <c r="P89" s="30">
        <v>0.4</v>
      </c>
      <c r="Q89" s="30">
        <f t="shared" si="1"/>
        <v>0.8</v>
      </c>
    </row>
    <row r="90" spans="1:17" s="19" customFormat="1" ht="56.25" customHeight="1" thickBot="1">
      <c r="A90" s="31">
        <v>45</v>
      </c>
      <c r="B90" s="32" t="s">
        <v>231</v>
      </c>
      <c r="C90" s="33" t="s">
        <v>232</v>
      </c>
      <c r="D90" s="33" t="s">
        <v>208</v>
      </c>
      <c r="E90" s="34">
        <v>4</v>
      </c>
      <c r="F90" s="34">
        <v>4</v>
      </c>
      <c r="G90" s="33">
        <v>1510</v>
      </c>
      <c r="H90" s="35" t="s">
        <v>209</v>
      </c>
      <c r="I90" s="36" t="s">
        <v>233</v>
      </c>
      <c r="J90" s="36" t="s">
        <v>234</v>
      </c>
      <c r="K90" s="37">
        <v>24</v>
      </c>
      <c r="L90" s="38">
        <f>Q90+Q91</f>
        <v>10</v>
      </c>
      <c r="M90" s="39" t="s">
        <v>23</v>
      </c>
      <c r="N90" s="29">
        <v>5</v>
      </c>
      <c r="O90" s="30">
        <v>2.9</v>
      </c>
      <c r="P90" s="30">
        <v>1.9</v>
      </c>
      <c r="Q90" s="30">
        <f t="shared" si="1"/>
        <v>9.8</v>
      </c>
    </row>
    <row r="91" spans="1:17" s="19" customFormat="1" ht="10.5" thickBot="1">
      <c r="A91" s="20"/>
      <c r="B91" s="21"/>
      <c r="C91" s="22"/>
      <c r="D91" s="22"/>
      <c r="E91" s="23"/>
      <c r="F91" s="23"/>
      <c r="G91" s="22"/>
      <c r="H91" s="24"/>
      <c r="I91" s="25"/>
      <c r="J91" s="25"/>
      <c r="K91" s="26"/>
      <c r="L91" s="27"/>
      <c r="M91" s="28" t="s">
        <v>24</v>
      </c>
      <c r="N91" s="29">
        <v>0</v>
      </c>
      <c r="O91" s="30">
        <v>0.1</v>
      </c>
      <c r="P91" s="30">
        <v>0.1</v>
      </c>
      <c r="Q91" s="30">
        <f t="shared" si="1"/>
        <v>0.2</v>
      </c>
    </row>
    <row r="92" spans="1:17" s="19" customFormat="1" ht="56.25" customHeight="1" thickBot="1">
      <c r="A92" s="31">
        <v>46</v>
      </c>
      <c r="B92" s="32" t="s">
        <v>235</v>
      </c>
      <c r="C92" s="33" t="s">
        <v>236</v>
      </c>
      <c r="D92" s="33" t="s">
        <v>237</v>
      </c>
      <c r="E92" s="34">
        <v>4</v>
      </c>
      <c r="F92" s="34">
        <v>4</v>
      </c>
      <c r="G92" s="33">
        <v>101</v>
      </c>
      <c r="H92" s="35" t="s">
        <v>69</v>
      </c>
      <c r="I92" s="36" t="s">
        <v>238</v>
      </c>
      <c r="J92" s="36" t="s">
        <v>239</v>
      </c>
      <c r="K92" s="37">
        <v>24</v>
      </c>
      <c r="L92" s="38">
        <f>Q92+Q93</f>
        <v>15.000000000000002</v>
      </c>
      <c r="M92" s="39" t="s">
        <v>23</v>
      </c>
      <c r="N92" s="29">
        <v>5</v>
      </c>
      <c r="O92" s="30">
        <v>7.8</v>
      </c>
      <c r="P92" s="30">
        <v>1.8</v>
      </c>
      <c r="Q92" s="30">
        <f t="shared" si="1"/>
        <v>14.600000000000001</v>
      </c>
    </row>
    <row r="93" spans="1:17" s="19" customFormat="1" ht="10.5" thickBot="1">
      <c r="A93" s="20"/>
      <c r="B93" s="21"/>
      <c r="C93" s="22"/>
      <c r="D93" s="22"/>
      <c r="E93" s="23"/>
      <c r="F93" s="23"/>
      <c r="G93" s="22"/>
      <c r="H93" s="24"/>
      <c r="I93" s="25"/>
      <c r="J93" s="25"/>
      <c r="K93" s="26"/>
      <c r="L93" s="27"/>
      <c r="M93" s="28" t="s">
        <v>24</v>
      </c>
      <c r="N93" s="29">
        <v>0</v>
      </c>
      <c r="O93" s="30">
        <v>0.2</v>
      </c>
      <c r="P93" s="30">
        <v>0.2</v>
      </c>
      <c r="Q93" s="30">
        <f t="shared" si="1"/>
        <v>0.4</v>
      </c>
    </row>
    <row r="94" spans="1:17" s="19" customFormat="1" ht="56.25" customHeight="1" thickBot="1">
      <c r="A94" s="31">
        <v>47</v>
      </c>
      <c r="B94" s="32" t="s">
        <v>240</v>
      </c>
      <c r="C94" s="33" t="s">
        <v>241</v>
      </c>
      <c r="D94" s="33" t="s">
        <v>208</v>
      </c>
      <c r="E94" s="34">
        <v>4</v>
      </c>
      <c r="F94" s="34">
        <v>4</v>
      </c>
      <c r="G94" s="33">
        <v>501</v>
      </c>
      <c r="H94" s="35" t="s">
        <v>242</v>
      </c>
      <c r="I94" s="36" t="s">
        <v>243</v>
      </c>
      <c r="J94" s="36" t="s">
        <v>244</v>
      </c>
      <c r="K94" s="37">
        <v>24</v>
      </c>
      <c r="L94" s="38">
        <f>Q94+Q95</f>
        <v>20</v>
      </c>
      <c r="M94" s="39" t="s">
        <v>23</v>
      </c>
      <c r="N94" s="29">
        <v>10</v>
      </c>
      <c r="O94" s="30">
        <v>7.7</v>
      </c>
      <c r="P94" s="30">
        <v>1.7</v>
      </c>
      <c r="Q94" s="30">
        <f t="shared" si="1"/>
        <v>19.4</v>
      </c>
    </row>
    <row r="95" spans="1:17" s="19" customFormat="1" ht="10.5" thickBot="1">
      <c r="A95" s="20"/>
      <c r="B95" s="21"/>
      <c r="C95" s="22"/>
      <c r="D95" s="22"/>
      <c r="E95" s="23"/>
      <c r="F95" s="23"/>
      <c r="G95" s="22"/>
      <c r="H95" s="24"/>
      <c r="I95" s="25"/>
      <c r="J95" s="25"/>
      <c r="K95" s="26"/>
      <c r="L95" s="27"/>
      <c r="M95" s="28" t="s">
        <v>24</v>
      </c>
      <c r="N95" s="29">
        <v>0</v>
      </c>
      <c r="O95" s="30">
        <v>0.3</v>
      </c>
      <c r="P95" s="30">
        <v>0.3</v>
      </c>
      <c r="Q95" s="30">
        <f t="shared" si="1"/>
        <v>0.6</v>
      </c>
    </row>
    <row r="96" spans="1:17" s="19" customFormat="1" ht="56.25" customHeight="1" thickBot="1">
      <c r="A96" s="31">
        <v>48</v>
      </c>
      <c r="B96" s="32" t="s">
        <v>245</v>
      </c>
      <c r="C96" s="33" t="s">
        <v>246</v>
      </c>
      <c r="D96" s="33" t="s">
        <v>208</v>
      </c>
      <c r="E96" s="34">
        <v>4</v>
      </c>
      <c r="F96" s="34">
        <v>5</v>
      </c>
      <c r="G96" s="33">
        <v>586</v>
      </c>
      <c r="H96" s="35" t="s">
        <v>247</v>
      </c>
      <c r="I96" s="36" t="s">
        <v>248</v>
      </c>
      <c r="J96" s="36" t="s">
        <v>249</v>
      </c>
      <c r="K96" s="37">
        <v>24</v>
      </c>
      <c r="L96" s="38">
        <f>Q96+Q97</f>
        <v>20</v>
      </c>
      <c r="M96" s="39" t="s">
        <v>23</v>
      </c>
      <c r="N96" s="29">
        <v>10</v>
      </c>
      <c r="O96" s="30">
        <v>7.7</v>
      </c>
      <c r="P96" s="30">
        <v>1.7</v>
      </c>
      <c r="Q96" s="30">
        <f t="shared" si="1"/>
        <v>19.4</v>
      </c>
    </row>
    <row r="97" spans="1:17" s="19" customFormat="1" ht="10.5" thickBot="1">
      <c r="A97" s="20"/>
      <c r="B97" s="21"/>
      <c r="C97" s="22"/>
      <c r="D97" s="22"/>
      <c r="E97" s="23"/>
      <c r="F97" s="23"/>
      <c r="G97" s="22"/>
      <c r="H97" s="24"/>
      <c r="I97" s="25"/>
      <c r="J97" s="25"/>
      <c r="K97" s="26"/>
      <c r="L97" s="27"/>
      <c r="M97" s="28" t="s">
        <v>24</v>
      </c>
      <c r="N97" s="29">
        <v>0</v>
      </c>
      <c r="O97" s="30">
        <v>0.3</v>
      </c>
      <c r="P97" s="30">
        <v>0.3</v>
      </c>
      <c r="Q97" s="30">
        <f t="shared" si="1"/>
        <v>0.6</v>
      </c>
    </row>
    <row r="98" spans="1:17" s="19" customFormat="1" ht="56.25" customHeight="1" thickBot="1">
      <c r="A98" s="31">
        <v>49</v>
      </c>
      <c r="B98" s="32" t="s">
        <v>250</v>
      </c>
      <c r="C98" s="33" t="s">
        <v>251</v>
      </c>
      <c r="D98" s="33" t="s">
        <v>208</v>
      </c>
      <c r="E98" s="34">
        <v>4</v>
      </c>
      <c r="F98" s="34">
        <v>5</v>
      </c>
      <c r="G98" s="33">
        <v>246</v>
      </c>
      <c r="H98" s="35" t="s">
        <v>252</v>
      </c>
      <c r="I98" s="36" t="s">
        <v>253</v>
      </c>
      <c r="J98" s="36" t="s">
        <v>254</v>
      </c>
      <c r="K98" s="37">
        <v>6</v>
      </c>
      <c r="L98" s="38">
        <f>Q98+Q99</f>
        <v>10</v>
      </c>
      <c r="M98" s="39" t="s">
        <v>23</v>
      </c>
      <c r="N98" s="29">
        <v>5</v>
      </c>
      <c r="O98" s="30">
        <v>4.7</v>
      </c>
      <c r="P98" s="30">
        <v>0</v>
      </c>
      <c r="Q98" s="30">
        <f t="shared" si="1"/>
        <v>9.7</v>
      </c>
    </row>
    <row r="99" spans="1:17" s="19" customFormat="1" ht="10.5" thickBot="1">
      <c r="A99" s="20"/>
      <c r="B99" s="21"/>
      <c r="C99" s="22"/>
      <c r="D99" s="22"/>
      <c r="E99" s="23"/>
      <c r="F99" s="23"/>
      <c r="G99" s="22"/>
      <c r="H99" s="24"/>
      <c r="I99" s="25"/>
      <c r="J99" s="25"/>
      <c r="K99" s="26"/>
      <c r="L99" s="27"/>
      <c r="M99" s="28" t="s">
        <v>24</v>
      </c>
      <c r="N99" s="29">
        <v>0</v>
      </c>
      <c r="O99" s="30">
        <v>0.3</v>
      </c>
      <c r="P99" s="30">
        <v>0</v>
      </c>
      <c r="Q99" s="30">
        <f t="shared" si="1"/>
        <v>0.3</v>
      </c>
    </row>
    <row r="100" spans="1:17" s="19" customFormat="1" ht="56.25" customHeight="1" thickBot="1">
      <c r="A100" s="31">
        <v>50</v>
      </c>
      <c r="B100" s="32" t="s">
        <v>255</v>
      </c>
      <c r="C100" s="33" t="s">
        <v>256</v>
      </c>
      <c r="D100" s="33" t="s">
        <v>208</v>
      </c>
      <c r="E100" s="34">
        <v>4</v>
      </c>
      <c r="F100" s="34">
        <v>5</v>
      </c>
      <c r="G100" s="33">
        <v>1504</v>
      </c>
      <c r="H100" s="35" t="s">
        <v>257</v>
      </c>
      <c r="I100" s="36" t="s">
        <v>258</v>
      </c>
      <c r="J100" s="36" t="s">
        <v>259</v>
      </c>
      <c r="K100" s="37">
        <v>12</v>
      </c>
      <c r="L100" s="38">
        <f>Q100+Q101</f>
        <v>10</v>
      </c>
      <c r="M100" s="39" t="s">
        <v>23</v>
      </c>
      <c r="N100" s="29">
        <v>5</v>
      </c>
      <c r="O100" s="30">
        <v>4.7</v>
      </c>
      <c r="P100" s="30">
        <v>0</v>
      </c>
      <c r="Q100" s="30">
        <f t="shared" si="1"/>
        <v>9.7</v>
      </c>
    </row>
    <row r="101" spans="1:17" s="19" customFormat="1" ht="10.5" thickBot="1">
      <c r="A101" s="20"/>
      <c r="B101" s="21"/>
      <c r="C101" s="22"/>
      <c r="D101" s="22"/>
      <c r="E101" s="23"/>
      <c r="F101" s="23"/>
      <c r="G101" s="22"/>
      <c r="H101" s="24"/>
      <c r="I101" s="25"/>
      <c r="J101" s="25"/>
      <c r="K101" s="26"/>
      <c r="L101" s="27"/>
      <c r="M101" s="28" t="s">
        <v>24</v>
      </c>
      <c r="N101" s="29">
        <v>0</v>
      </c>
      <c r="O101" s="30">
        <v>0.3</v>
      </c>
      <c r="P101" s="30">
        <v>0</v>
      </c>
      <c r="Q101" s="30">
        <f t="shared" si="1"/>
        <v>0.3</v>
      </c>
    </row>
    <row r="102" spans="1:17" s="19" customFormat="1" ht="56.25" customHeight="1" thickBot="1">
      <c r="A102" s="31">
        <v>51</v>
      </c>
      <c r="B102" s="32" t="s">
        <v>260</v>
      </c>
      <c r="C102" s="33" t="s">
        <v>261</v>
      </c>
      <c r="D102" s="33" t="s">
        <v>208</v>
      </c>
      <c r="E102" s="34">
        <v>4</v>
      </c>
      <c r="F102" s="34">
        <v>5</v>
      </c>
      <c r="G102" s="33">
        <v>792</v>
      </c>
      <c r="H102" s="35" t="s">
        <v>79</v>
      </c>
      <c r="I102" s="36" t="s">
        <v>262</v>
      </c>
      <c r="J102" s="36" t="s">
        <v>263</v>
      </c>
      <c r="K102" s="37">
        <v>18</v>
      </c>
      <c r="L102" s="38">
        <f>Q102+Q103</f>
        <v>21</v>
      </c>
      <c r="M102" s="39" t="s">
        <v>23</v>
      </c>
      <c r="N102" s="29">
        <v>11</v>
      </c>
      <c r="O102" s="30">
        <v>7.7</v>
      </c>
      <c r="P102" s="30">
        <v>1.7</v>
      </c>
      <c r="Q102" s="30">
        <f t="shared" si="1"/>
        <v>20.4</v>
      </c>
    </row>
    <row r="103" spans="1:17" s="19" customFormat="1" ht="10.5" thickBot="1">
      <c r="A103" s="20"/>
      <c r="B103" s="21"/>
      <c r="C103" s="22"/>
      <c r="D103" s="22"/>
      <c r="E103" s="23"/>
      <c r="F103" s="23"/>
      <c r="G103" s="22"/>
      <c r="H103" s="24"/>
      <c r="I103" s="25"/>
      <c r="J103" s="25"/>
      <c r="K103" s="26"/>
      <c r="L103" s="27"/>
      <c r="M103" s="28" t="s">
        <v>24</v>
      </c>
      <c r="N103" s="29">
        <v>0</v>
      </c>
      <c r="O103" s="30">
        <v>0.3</v>
      </c>
      <c r="P103" s="30">
        <v>0.3</v>
      </c>
      <c r="Q103" s="30">
        <f t="shared" si="1"/>
        <v>0.6</v>
      </c>
    </row>
    <row r="104" spans="1:17" s="19" customFormat="1" ht="56.25" customHeight="1" thickBot="1">
      <c r="A104" s="31">
        <v>52</v>
      </c>
      <c r="B104" s="32" t="s">
        <v>264</v>
      </c>
      <c r="C104" s="33" t="s">
        <v>265</v>
      </c>
      <c r="D104" s="33" t="s">
        <v>237</v>
      </c>
      <c r="E104" s="34">
        <v>4</v>
      </c>
      <c r="F104" s="34">
        <v>6</v>
      </c>
      <c r="G104" s="33">
        <v>504</v>
      </c>
      <c r="H104" s="35" t="s">
        <v>266</v>
      </c>
      <c r="I104" s="36" t="s">
        <v>267</v>
      </c>
      <c r="J104" s="36" t="s">
        <v>268</v>
      </c>
      <c r="K104" s="37">
        <v>24</v>
      </c>
      <c r="L104" s="38">
        <f>Q104+Q105</f>
        <v>16</v>
      </c>
      <c r="M104" s="39" t="s">
        <v>23</v>
      </c>
      <c r="N104" s="29">
        <v>6</v>
      </c>
      <c r="O104" s="30">
        <v>5.8</v>
      </c>
      <c r="P104" s="30">
        <v>3.8</v>
      </c>
      <c r="Q104" s="30">
        <f t="shared" si="1"/>
        <v>15.600000000000001</v>
      </c>
    </row>
    <row r="105" spans="1:17" s="19" customFormat="1" ht="10.5" thickBot="1">
      <c r="A105" s="20"/>
      <c r="B105" s="21"/>
      <c r="C105" s="22"/>
      <c r="D105" s="22"/>
      <c r="E105" s="23"/>
      <c r="F105" s="23"/>
      <c r="G105" s="22"/>
      <c r="H105" s="24"/>
      <c r="I105" s="25"/>
      <c r="J105" s="25"/>
      <c r="K105" s="26"/>
      <c r="L105" s="27"/>
      <c r="M105" s="28" t="s">
        <v>24</v>
      </c>
      <c r="N105" s="29">
        <v>0</v>
      </c>
      <c r="O105" s="30">
        <v>0.2</v>
      </c>
      <c r="P105" s="30">
        <v>0.2</v>
      </c>
      <c r="Q105" s="30">
        <f t="shared" si="1"/>
        <v>0.4</v>
      </c>
    </row>
    <row r="106" spans="1:17" s="19" customFormat="1" ht="56.25" customHeight="1" thickBot="1">
      <c r="A106" s="31">
        <v>53</v>
      </c>
      <c r="B106" s="32" t="s">
        <v>269</v>
      </c>
      <c r="C106" s="33" t="s">
        <v>270</v>
      </c>
      <c r="D106" s="33" t="s">
        <v>237</v>
      </c>
      <c r="E106" s="34">
        <v>4</v>
      </c>
      <c r="F106" s="34">
        <v>6</v>
      </c>
      <c r="G106" s="33">
        <v>581</v>
      </c>
      <c r="H106" s="35" t="s">
        <v>218</v>
      </c>
      <c r="I106" s="36" t="s">
        <v>271</v>
      </c>
      <c r="J106" s="36" t="s">
        <v>272</v>
      </c>
      <c r="K106" s="37">
        <v>24</v>
      </c>
      <c r="L106" s="38">
        <f>Q106+Q107</f>
        <v>14.000000000000002</v>
      </c>
      <c r="M106" s="39" t="s">
        <v>23</v>
      </c>
      <c r="N106" s="29">
        <v>6</v>
      </c>
      <c r="O106" s="30">
        <v>4.8</v>
      </c>
      <c r="P106" s="30">
        <v>2.8</v>
      </c>
      <c r="Q106" s="30">
        <f t="shared" si="1"/>
        <v>13.600000000000001</v>
      </c>
    </row>
    <row r="107" spans="1:17" s="19" customFormat="1" ht="10.5" thickBot="1">
      <c r="A107" s="20"/>
      <c r="B107" s="21"/>
      <c r="C107" s="22"/>
      <c r="D107" s="22"/>
      <c r="E107" s="23"/>
      <c r="F107" s="23"/>
      <c r="G107" s="22"/>
      <c r="H107" s="24"/>
      <c r="I107" s="25"/>
      <c r="J107" s="25"/>
      <c r="K107" s="26"/>
      <c r="L107" s="27"/>
      <c r="M107" s="28" t="s">
        <v>24</v>
      </c>
      <c r="N107" s="29">
        <v>0</v>
      </c>
      <c r="O107" s="30">
        <v>0.2</v>
      </c>
      <c r="P107" s="30">
        <v>0.2</v>
      </c>
      <c r="Q107" s="30">
        <f t="shared" si="1"/>
        <v>0.4</v>
      </c>
    </row>
    <row r="108" spans="1:17" s="19" customFormat="1" ht="56.25" customHeight="1" thickBot="1">
      <c r="A108" s="31">
        <v>54</v>
      </c>
      <c r="B108" s="32" t="s">
        <v>273</v>
      </c>
      <c r="C108" s="33" t="s">
        <v>274</v>
      </c>
      <c r="D108" s="33" t="s">
        <v>237</v>
      </c>
      <c r="E108" s="34">
        <v>4</v>
      </c>
      <c r="F108" s="34">
        <v>6</v>
      </c>
      <c r="G108" s="33">
        <v>433</v>
      </c>
      <c r="H108" s="35" t="s">
        <v>275</v>
      </c>
      <c r="I108" s="36" t="s">
        <v>276</v>
      </c>
      <c r="J108" s="36" t="s">
        <v>277</v>
      </c>
      <c r="K108" s="37">
        <v>24</v>
      </c>
      <c r="L108" s="38">
        <f>Q108+Q109</f>
        <v>2</v>
      </c>
      <c r="M108" s="39" t="s">
        <v>23</v>
      </c>
      <c r="N108" s="29">
        <v>1</v>
      </c>
      <c r="O108" s="30">
        <v>0.9</v>
      </c>
      <c r="P108" s="30">
        <v>0</v>
      </c>
      <c r="Q108" s="30">
        <f t="shared" si="1"/>
        <v>1.9</v>
      </c>
    </row>
    <row r="109" spans="1:17" s="19" customFormat="1" ht="10.5" thickBot="1">
      <c r="A109" s="20"/>
      <c r="B109" s="21"/>
      <c r="C109" s="22"/>
      <c r="D109" s="22"/>
      <c r="E109" s="23"/>
      <c r="F109" s="23"/>
      <c r="G109" s="22"/>
      <c r="H109" s="24"/>
      <c r="I109" s="25"/>
      <c r="J109" s="25"/>
      <c r="K109" s="26"/>
      <c r="L109" s="27"/>
      <c r="M109" s="28" t="s">
        <v>24</v>
      </c>
      <c r="N109" s="29">
        <v>0</v>
      </c>
      <c r="O109" s="30">
        <v>0.1</v>
      </c>
      <c r="P109" s="30">
        <v>0</v>
      </c>
      <c r="Q109" s="30">
        <f t="shared" si="1"/>
        <v>0.1</v>
      </c>
    </row>
    <row r="110" spans="1:17" s="19" customFormat="1" ht="56.25" customHeight="1" thickBot="1">
      <c r="A110" s="31">
        <v>55</v>
      </c>
      <c r="B110" s="32" t="s">
        <v>278</v>
      </c>
      <c r="C110" s="33" t="s">
        <v>279</v>
      </c>
      <c r="D110" s="33" t="s">
        <v>237</v>
      </c>
      <c r="E110" s="34">
        <v>4</v>
      </c>
      <c r="F110" s="34" t="s">
        <v>280</v>
      </c>
      <c r="G110" s="33">
        <v>618</v>
      </c>
      <c r="H110" s="35" t="s">
        <v>281</v>
      </c>
      <c r="I110" s="36" t="s">
        <v>282</v>
      </c>
      <c r="J110" s="36" t="s">
        <v>283</v>
      </c>
      <c r="K110" s="37">
        <v>24</v>
      </c>
      <c r="L110" s="38">
        <f>Q110+Q111</f>
        <v>35</v>
      </c>
      <c r="M110" s="39" t="s">
        <v>23</v>
      </c>
      <c r="N110" s="29">
        <v>10</v>
      </c>
      <c r="O110" s="30">
        <v>14.6</v>
      </c>
      <c r="P110" s="30">
        <v>9.6</v>
      </c>
      <c r="Q110" s="30">
        <f t="shared" si="1"/>
        <v>34.2</v>
      </c>
    </row>
    <row r="111" spans="1:17" s="19" customFormat="1" ht="10.5" thickBot="1">
      <c r="A111" s="20"/>
      <c r="B111" s="21"/>
      <c r="C111" s="22"/>
      <c r="D111" s="22"/>
      <c r="E111" s="23"/>
      <c r="F111" s="23"/>
      <c r="G111" s="22"/>
      <c r="H111" s="24"/>
      <c r="I111" s="25"/>
      <c r="J111" s="25"/>
      <c r="K111" s="26"/>
      <c r="L111" s="27"/>
      <c r="M111" s="28" t="s">
        <v>24</v>
      </c>
      <c r="N111" s="29">
        <v>0</v>
      </c>
      <c r="O111" s="30">
        <v>0.4</v>
      </c>
      <c r="P111" s="30">
        <v>0.4</v>
      </c>
      <c r="Q111" s="30">
        <f t="shared" si="1"/>
        <v>0.8</v>
      </c>
    </row>
    <row r="112" spans="1:17" s="19" customFormat="1" ht="56.25" customHeight="1" thickBot="1">
      <c r="A112" s="31">
        <v>56</v>
      </c>
      <c r="B112" s="35" t="s">
        <v>284</v>
      </c>
      <c r="C112" s="33" t="s">
        <v>285</v>
      </c>
      <c r="D112" s="33" t="s">
        <v>208</v>
      </c>
      <c r="E112" s="34">
        <v>4</v>
      </c>
      <c r="F112" s="34">
        <v>1</v>
      </c>
      <c r="G112" s="33">
        <v>582</v>
      </c>
      <c r="H112" s="35" t="s">
        <v>228</v>
      </c>
      <c r="I112" s="36" t="s">
        <v>286</v>
      </c>
      <c r="J112" s="36" t="s">
        <v>287</v>
      </c>
      <c r="K112" s="37">
        <v>24</v>
      </c>
      <c r="L112" s="38">
        <f>Q112+Q113</f>
        <v>80</v>
      </c>
      <c r="M112" s="39" t="s">
        <v>23</v>
      </c>
      <c r="N112" s="29">
        <v>35</v>
      </c>
      <c r="O112" s="30">
        <v>29.2</v>
      </c>
      <c r="P112" s="30">
        <v>14.2</v>
      </c>
      <c r="Q112" s="30">
        <f t="shared" si="1"/>
        <v>78.4</v>
      </c>
    </row>
    <row r="113" spans="1:17" s="19" customFormat="1" ht="10.5" thickBot="1">
      <c r="A113" s="20"/>
      <c r="B113" s="21"/>
      <c r="C113" s="22"/>
      <c r="D113" s="22"/>
      <c r="E113" s="23"/>
      <c r="F113" s="23"/>
      <c r="G113" s="22"/>
      <c r="H113" s="24"/>
      <c r="I113" s="25"/>
      <c r="J113" s="25"/>
      <c r="K113" s="26"/>
      <c r="L113" s="27"/>
      <c r="M113" s="28" t="s">
        <v>24</v>
      </c>
      <c r="N113" s="29">
        <v>0</v>
      </c>
      <c r="O113" s="30">
        <v>0.8</v>
      </c>
      <c r="P113" s="30">
        <v>0.8</v>
      </c>
      <c r="Q113" s="30">
        <f t="shared" si="1"/>
        <v>1.6</v>
      </c>
    </row>
    <row r="114" spans="1:23" s="19" customFormat="1" ht="56.25" customHeight="1" thickBot="1">
      <c r="A114" s="31">
        <v>57</v>
      </c>
      <c r="B114" s="35" t="s">
        <v>288</v>
      </c>
      <c r="C114" s="33" t="s">
        <v>289</v>
      </c>
      <c r="D114" s="33" t="s">
        <v>208</v>
      </c>
      <c r="E114" s="34">
        <v>4</v>
      </c>
      <c r="F114" s="34">
        <v>3</v>
      </c>
      <c r="G114" s="33">
        <v>581</v>
      </c>
      <c r="H114" s="35" t="s">
        <v>218</v>
      </c>
      <c r="I114" s="36" t="s">
        <v>290</v>
      </c>
      <c r="J114" s="36" t="s">
        <v>291</v>
      </c>
      <c r="K114" s="37">
        <v>24</v>
      </c>
      <c r="L114" s="38">
        <f>Q114+Q115</f>
        <v>33</v>
      </c>
      <c r="M114" s="39" t="s">
        <v>23</v>
      </c>
      <c r="N114" s="29">
        <v>12</v>
      </c>
      <c r="O114" s="30">
        <v>11.6</v>
      </c>
      <c r="P114" s="30">
        <v>8.6</v>
      </c>
      <c r="Q114" s="30">
        <f t="shared" si="1"/>
        <v>32.2</v>
      </c>
      <c r="T114" s="42"/>
      <c r="U114" s="42"/>
      <c r="V114" s="42"/>
      <c r="W114" s="42"/>
    </row>
    <row r="115" spans="1:23" s="19" customFormat="1" ht="44.25" customHeight="1" thickBot="1">
      <c r="A115" s="20"/>
      <c r="B115" s="21"/>
      <c r="C115" s="22"/>
      <c r="D115" s="22"/>
      <c r="E115" s="23"/>
      <c r="F115" s="23"/>
      <c r="G115" s="22"/>
      <c r="H115" s="24"/>
      <c r="I115" s="25"/>
      <c r="J115" s="25"/>
      <c r="K115" s="26"/>
      <c r="L115" s="27"/>
      <c r="M115" s="28" t="s">
        <v>24</v>
      </c>
      <c r="N115" s="29">
        <v>0</v>
      </c>
      <c r="O115" s="30">
        <v>0.4</v>
      </c>
      <c r="P115" s="30">
        <v>0.4</v>
      </c>
      <c r="Q115" s="30">
        <f t="shared" si="1"/>
        <v>0.8</v>
      </c>
      <c r="T115" s="42"/>
      <c r="U115" s="42"/>
      <c r="V115" s="42"/>
      <c r="W115" s="42"/>
    </row>
  </sheetData>
  <sheetProtection password="E610" sheet="1" objects="1" scenarios="1"/>
  <mergeCells count="684">
    <mergeCell ref="I114:I115"/>
    <mergeCell ref="J114:J115"/>
    <mergeCell ref="K114:K115"/>
    <mergeCell ref="L114:L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I112:I113"/>
    <mergeCell ref="J112:J113"/>
    <mergeCell ref="K112:K113"/>
    <mergeCell ref="L112:L113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I110:I111"/>
    <mergeCell ref="J110:J111"/>
    <mergeCell ref="K110:K111"/>
    <mergeCell ref="L110:L111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I106:I107"/>
    <mergeCell ref="J106:J107"/>
    <mergeCell ref="K106:K107"/>
    <mergeCell ref="L106:L107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I104:I105"/>
    <mergeCell ref="J104:J105"/>
    <mergeCell ref="K104:K105"/>
    <mergeCell ref="L104:L105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I102:I103"/>
    <mergeCell ref="J102:J103"/>
    <mergeCell ref="K102:K103"/>
    <mergeCell ref="L102:L103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I100:I101"/>
    <mergeCell ref="J100:J101"/>
    <mergeCell ref="K100:K101"/>
    <mergeCell ref="L100:L101"/>
    <mergeCell ref="E100:E101"/>
    <mergeCell ref="F100:F101"/>
    <mergeCell ref="G100:G101"/>
    <mergeCell ref="H100:H101"/>
    <mergeCell ref="A100:A101"/>
    <mergeCell ref="B100:B101"/>
    <mergeCell ref="C100:C101"/>
    <mergeCell ref="D100:D101"/>
    <mergeCell ref="I98:I99"/>
    <mergeCell ref="J98:J99"/>
    <mergeCell ref="K98:K99"/>
    <mergeCell ref="L98:L99"/>
    <mergeCell ref="E98:E99"/>
    <mergeCell ref="F98:F99"/>
    <mergeCell ref="G98:G99"/>
    <mergeCell ref="H98:H99"/>
    <mergeCell ref="A98:A99"/>
    <mergeCell ref="B98:B99"/>
    <mergeCell ref="C98:C99"/>
    <mergeCell ref="D98:D99"/>
    <mergeCell ref="I96:I97"/>
    <mergeCell ref="J96:J97"/>
    <mergeCell ref="K96:K97"/>
    <mergeCell ref="L96:L97"/>
    <mergeCell ref="E96:E97"/>
    <mergeCell ref="F96:F97"/>
    <mergeCell ref="G96:G97"/>
    <mergeCell ref="H96:H97"/>
    <mergeCell ref="A96:A97"/>
    <mergeCell ref="B96:B97"/>
    <mergeCell ref="C96:C97"/>
    <mergeCell ref="D96:D97"/>
    <mergeCell ref="I94:I95"/>
    <mergeCell ref="J94:J95"/>
    <mergeCell ref="K94:K95"/>
    <mergeCell ref="L94:L95"/>
    <mergeCell ref="E94:E95"/>
    <mergeCell ref="F94:F95"/>
    <mergeCell ref="G94:G95"/>
    <mergeCell ref="H94:H95"/>
    <mergeCell ref="A94:A95"/>
    <mergeCell ref="B94:B95"/>
    <mergeCell ref="C94:C95"/>
    <mergeCell ref="D94:D95"/>
    <mergeCell ref="I92:I93"/>
    <mergeCell ref="J92:J93"/>
    <mergeCell ref="K92:K93"/>
    <mergeCell ref="L92:L93"/>
    <mergeCell ref="E92:E93"/>
    <mergeCell ref="F92:F93"/>
    <mergeCell ref="G92:G93"/>
    <mergeCell ref="H92:H93"/>
    <mergeCell ref="A92:A93"/>
    <mergeCell ref="B92:B93"/>
    <mergeCell ref="C92:C93"/>
    <mergeCell ref="D92:D93"/>
    <mergeCell ref="I90:I91"/>
    <mergeCell ref="J90:J91"/>
    <mergeCell ref="K90:K91"/>
    <mergeCell ref="L90:L91"/>
    <mergeCell ref="E90:E91"/>
    <mergeCell ref="F90:F91"/>
    <mergeCell ref="G90:G91"/>
    <mergeCell ref="H90:H91"/>
    <mergeCell ref="A90:A91"/>
    <mergeCell ref="B90:B91"/>
    <mergeCell ref="C90:C91"/>
    <mergeCell ref="D90:D91"/>
    <mergeCell ref="I88:I89"/>
    <mergeCell ref="J88:J89"/>
    <mergeCell ref="K88:K89"/>
    <mergeCell ref="L88:L89"/>
    <mergeCell ref="E88:E89"/>
    <mergeCell ref="F88:F89"/>
    <mergeCell ref="G88:G89"/>
    <mergeCell ref="H88:H89"/>
    <mergeCell ref="A88:A89"/>
    <mergeCell ref="B88:B89"/>
    <mergeCell ref="C88:C89"/>
    <mergeCell ref="D88:D89"/>
    <mergeCell ref="I86:I87"/>
    <mergeCell ref="J86:J87"/>
    <mergeCell ref="K86:K87"/>
    <mergeCell ref="L86:L87"/>
    <mergeCell ref="E86:E87"/>
    <mergeCell ref="F86:F87"/>
    <mergeCell ref="G86:G87"/>
    <mergeCell ref="H86:H87"/>
    <mergeCell ref="A86:A87"/>
    <mergeCell ref="B86:B87"/>
    <mergeCell ref="C86:C87"/>
    <mergeCell ref="D86:D87"/>
    <mergeCell ref="I84:I85"/>
    <mergeCell ref="J84:J85"/>
    <mergeCell ref="K84:K85"/>
    <mergeCell ref="L84:L85"/>
    <mergeCell ref="E84:E85"/>
    <mergeCell ref="F84:F85"/>
    <mergeCell ref="G84:G85"/>
    <mergeCell ref="H84:H85"/>
    <mergeCell ref="A84:A85"/>
    <mergeCell ref="B84:B85"/>
    <mergeCell ref="C84:C85"/>
    <mergeCell ref="D84:D85"/>
    <mergeCell ref="I82:I83"/>
    <mergeCell ref="J82:J83"/>
    <mergeCell ref="K82:K83"/>
    <mergeCell ref="L82:L83"/>
    <mergeCell ref="E82:E83"/>
    <mergeCell ref="F82:F83"/>
    <mergeCell ref="G82:G83"/>
    <mergeCell ref="H82:H83"/>
    <mergeCell ref="A82:A83"/>
    <mergeCell ref="B82:B83"/>
    <mergeCell ref="C82:C83"/>
    <mergeCell ref="D82:D83"/>
    <mergeCell ref="I80:I81"/>
    <mergeCell ref="J80:J81"/>
    <mergeCell ref="K80:K81"/>
    <mergeCell ref="L80:L81"/>
    <mergeCell ref="E80:E81"/>
    <mergeCell ref="F80:F81"/>
    <mergeCell ref="G80:G81"/>
    <mergeCell ref="H80:H81"/>
    <mergeCell ref="A80:A81"/>
    <mergeCell ref="B80:B81"/>
    <mergeCell ref="C80:C81"/>
    <mergeCell ref="D80:D81"/>
    <mergeCell ref="I78:I79"/>
    <mergeCell ref="J78:J79"/>
    <mergeCell ref="K78:K79"/>
    <mergeCell ref="L78:L79"/>
    <mergeCell ref="E78:E79"/>
    <mergeCell ref="F78:F79"/>
    <mergeCell ref="G78:G79"/>
    <mergeCell ref="H78:H79"/>
    <mergeCell ref="A78:A79"/>
    <mergeCell ref="B78:B79"/>
    <mergeCell ref="C78:C79"/>
    <mergeCell ref="D78:D79"/>
    <mergeCell ref="I76:I77"/>
    <mergeCell ref="J76:J77"/>
    <mergeCell ref="K76:K77"/>
    <mergeCell ref="L76:L77"/>
    <mergeCell ref="E76:E77"/>
    <mergeCell ref="F76:F77"/>
    <mergeCell ref="G76:G77"/>
    <mergeCell ref="H76:H77"/>
    <mergeCell ref="A76:A77"/>
    <mergeCell ref="B76:B77"/>
    <mergeCell ref="C76:C77"/>
    <mergeCell ref="D76:D77"/>
    <mergeCell ref="I74:I75"/>
    <mergeCell ref="J74:J75"/>
    <mergeCell ref="K74:K75"/>
    <mergeCell ref="L74:L75"/>
    <mergeCell ref="E74:E75"/>
    <mergeCell ref="F74:F75"/>
    <mergeCell ref="G74:G75"/>
    <mergeCell ref="H74:H75"/>
    <mergeCell ref="A74:A75"/>
    <mergeCell ref="B74:B75"/>
    <mergeCell ref="C74:C75"/>
    <mergeCell ref="D74:D75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I70:I71"/>
    <mergeCell ref="J70:J71"/>
    <mergeCell ref="K70:K71"/>
    <mergeCell ref="L70:L71"/>
    <mergeCell ref="E70:E71"/>
    <mergeCell ref="F70:F71"/>
    <mergeCell ref="G70:G71"/>
    <mergeCell ref="H70:H71"/>
    <mergeCell ref="A70:A71"/>
    <mergeCell ref="B70:B71"/>
    <mergeCell ref="C70:C71"/>
    <mergeCell ref="D70:D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I66:I67"/>
    <mergeCell ref="J66:J67"/>
    <mergeCell ref="K66:K67"/>
    <mergeCell ref="L66:L67"/>
    <mergeCell ref="E66:E67"/>
    <mergeCell ref="F66:F67"/>
    <mergeCell ref="G66:G67"/>
    <mergeCell ref="H66:H67"/>
    <mergeCell ref="A66:A67"/>
    <mergeCell ref="B66:B67"/>
    <mergeCell ref="C66:C67"/>
    <mergeCell ref="D66:D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I38:I39"/>
    <mergeCell ref="J38:J39"/>
    <mergeCell ref="K38:K39"/>
    <mergeCell ref="L38:L39"/>
    <mergeCell ref="E38:E39"/>
    <mergeCell ref="F38:F39"/>
    <mergeCell ref="G38:G39"/>
    <mergeCell ref="H38:H39"/>
    <mergeCell ref="A38:A39"/>
    <mergeCell ref="B38:B39"/>
    <mergeCell ref="C38:C39"/>
    <mergeCell ref="D38:D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I30:I31"/>
    <mergeCell ref="J30:J31"/>
    <mergeCell ref="K30:K31"/>
    <mergeCell ref="L30:L31"/>
    <mergeCell ref="E30:E31"/>
    <mergeCell ref="F30:F31"/>
    <mergeCell ref="G30:G31"/>
    <mergeCell ref="H30:H31"/>
    <mergeCell ref="A30:A31"/>
    <mergeCell ref="B30:B31"/>
    <mergeCell ref="C30:C31"/>
    <mergeCell ref="D30:D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I18:I19"/>
    <mergeCell ref="J18:J19"/>
    <mergeCell ref="K18:K19"/>
    <mergeCell ref="L18:L19"/>
    <mergeCell ref="E18:E19"/>
    <mergeCell ref="F18:F19"/>
    <mergeCell ref="G18:G19"/>
    <mergeCell ref="H18:H19"/>
    <mergeCell ref="A18:A19"/>
    <mergeCell ref="B18:B19"/>
    <mergeCell ref="C18:C19"/>
    <mergeCell ref="D18:D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I12:I13"/>
    <mergeCell ref="J12:J13"/>
    <mergeCell ref="K12:K13"/>
    <mergeCell ref="L12:L13"/>
    <mergeCell ref="E12:E13"/>
    <mergeCell ref="F12:F13"/>
    <mergeCell ref="G12:G13"/>
    <mergeCell ref="H12:H13"/>
    <mergeCell ref="A12:A13"/>
    <mergeCell ref="B12:B13"/>
    <mergeCell ref="C12:C13"/>
    <mergeCell ref="D12:D13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C8:C9"/>
    <mergeCell ref="D8:D9"/>
    <mergeCell ref="I6:I7"/>
    <mergeCell ref="J6:J7"/>
    <mergeCell ref="K6:K7"/>
    <mergeCell ref="L6:L7"/>
    <mergeCell ref="E6:E7"/>
    <mergeCell ref="F6:F7"/>
    <mergeCell ref="G6:G7"/>
    <mergeCell ref="H6:H7"/>
    <mergeCell ref="A6:A7"/>
    <mergeCell ref="B6:B7"/>
    <mergeCell ref="C6:C7"/>
    <mergeCell ref="D6:D7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Mlakar Ernesta</dc:creator>
  <cp:keywords/>
  <dc:description/>
  <cp:lastModifiedBy>Mlakar Ernesta</cp:lastModifiedBy>
  <cp:lastPrinted>2004-07-06T13:08:29Z</cp:lastPrinted>
  <dcterms:created xsi:type="dcterms:W3CDTF">2004-07-06T13:07:51Z</dcterms:created>
  <dcterms:modified xsi:type="dcterms:W3CDTF">2004-07-06T13:10:41Z</dcterms:modified>
  <cp:category/>
  <cp:version/>
  <cp:contentType/>
  <cp:contentStatus/>
</cp:coreProperties>
</file>